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kostelk\Desktop\PŘÍPRAVA ZAKÁZEK\VZ15_2019_Obnova a rozšíření mixážních systémů\ZD\"/>
    </mc:Choice>
  </mc:AlternateContent>
  <bookViews>
    <workbookView xWindow="-15" yWindow="-15" windowWidth="28710" windowHeight="120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45" i="1" l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E180" i="1" l="1"/>
  <c r="F6" i="1"/>
  <c r="F7" i="1"/>
  <c r="F39" i="1" l="1"/>
  <c r="F44" i="1"/>
  <c r="F43" i="1" l="1"/>
  <c r="F42" i="1"/>
  <c r="F41" i="1"/>
  <c r="F40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5" i="1"/>
  <c r="E88" i="1" l="1"/>
  <c r="E90" i="1" s="1"/>
  <c r="E91" i="1" s="1"/>
</calcChain>
</file>

<file path=xl/sharedStrings.xml><?xml version="1.0" encoding="utf-8"?>
<sst xmlns="http://schemas.openxmlformats.org/spreadsheetml/2006/main" count="344" uniqueCount="177">
  <si>
    <t>Číslo položky</t>
  </si>
  <si>
    <t>Kód modulu</t>
  </si>
  <si>
    <t>Název a popis modulu</t>
  </si>
  <si>
    <t>Sazba DPH</t>
  </si>
  <si>
    <t>Celková výše DPH</t>
  </si>
  <si>
    <t>Celková cena s DPH</t>
  </si>
  <si>
    <t>Celková cena v EUR bez DPH</t>
  </si>
  <si>
    <t>Tabulka pro podání nabídky v CZK</t>
  </si>
  <si>
    <t>Celková cena v CZK bez DPH</t>
  </si>
  <si>
    <t>Tabulka pro podání nabídky v EUR</t>
  </si>
  <si>
    <t xml:space="preserve">   * Pokud účastník nacení kteroukoliv položku nulovou nebo mimořádně nízkou nabídkovou cenou, bude vyzván k vysvětlení nejasností v nabídce</t>
  </si>
  <si>
    <t>žlutě označené vyplní uchazeč *</t>
  </si>
  <si>
    <t>Nabídková cena za 1 kus v CZK bez DPH</t>
  </si>
  <si>
    <t>Celková cena v Kč bez DPH</t>
  </si>
  <si>
    <t>Předpokládaný počet odebraných kusů za 48 měsíců</t>
  </si>
  <si>
    <t>Nabídková cena za 1 kus v EUR bez DPH</t>
  </si>
  <si>
    <t>Příloha č.: 4 - Tabulka pro výpočet nabídkové ceny</t>
  </si>
  <si>
    <t>52-7235A</t>
  </si>
  <si>
    <t>52-7255A</t>
  </si>
  <si>
    <t>52-7224A</t>
  </si>
  <si>
    <t>52-7112A</t>
  </si>
  <si>
    <t>52-7420A</t>
  </si>
  <si>
    <t>52-7310A</t>
  </si>
  <si>
    <t>52-7423A</t>
  </si>
  <si>
    <t>52-1830B</t>
  </si>
  <si>
    <t>52-7320A</t>
  </si>
  <si>
    <t>52-7440B</t>
  </si>
  <si>
    <t>52-7442B</t>
  </si>
  <si>
    <t>52-7456A</t>
  </si>
  <si>
    <t>52-7460A</t>
  </si>
  <si>
    <t>52-7067A</t>
  </si>
  <si>
    <t>52-7080A</t>
  </si>
  <si>
    <t>52-1335A</t>
  </si>
  <si>
    <t>52-7172A</t>
  </si>
  <si>
    <t>52-1948B</t>
  </si>
  <si>
    <t>52-7498A</t>
  </si>
  <si>
    <t>52-7497A</t>
  </si>
  <si>
    <t>52-7484A</t>
  </si>
  <si>
    <t>52-4510B</t>
  </si>
  <si>
    <t>52-4018C</t>
  </si>
  <si>
    <t>52-4012A</t>
  </si>
  <si>
    <t>52-3016A</t>
  </si>
  <si>
    <t>52-3660D</t>
  </si>
  <si>
    <t>52-4808C</t>
  </si>
  <si>
    <t>52-4812C</t>
  </si>
  <si>
    <t>52-2808B</t>
  </si>
  <si>
    <t>52-2812B</t>
  </si>
  <si>
    <t>52-2816B</t>
  </si>
  <si>
    <t>52-3454C</t>
  </si>
  <si>
    <t>52-4231D</t>
  </si>
  <si>
    <t>52-4230D</t>
  </si>
  <si>
    <t>52-4304A</t>
  </si>
  <si>
    <t>52-4592B</t>
  </si>
  <si>
    <t>52-4592A</t>
  </si>
  <si>
    <t>52-4527D</t>
  </si>
  <si>
    <t>52-4590A</t>
  </si>
  <si>
    <t>52-4411A</t>
  </si>
  <si>
    <t>52-4412D</t>
  </si>
  <si>
    <t>52-4490A</t>
  </si>
  <si>
    <t>52-4402B</t>
  </si>
  <si>
    <t>52-4305B</t>
  </si>
  <si>
    <t>52-4516A</t>
  </si>
  <si>
    <t>52-4505A</t>
  </si>
  <si>
    <t>52-4302A</t>
  </si>
  <si>
    <t>52-2029E</t>
  </si>
  <si>
    <t>52-2029P</t>
  </si>
  <si>
    <t>52-2010E</t>
  </si>
  <si>
    <t>52-1114B</t>
  </si>
  <si>
    <t>52-1156C</t>
  </si>
  <si>
    <t>52-7391A</t>
  </si>
  <si>
    <t>52-7321A</t>
  </si>
  <si>
    <t>52-7292A</t>
  </si>
  <si>
    <t>52-7329A</t>
  </si>
  <si>
    <t>52-4060A</t>
  </si>
  <si>
    <t>52-4061A</t>
  </si>
  <si>
    <t>DISPLAY-W</t>
  </si>
  <si>
    <t>52-5820A</t>
  </si>
  <si>
    <t>52-5810A</t>
  </si>
  <si>
    <t>52-8575</t>
  </si>
  <si>
    <t>52-8582</t>
  </si>
  <si>
    <t>52-8583</t>
  </si>
  <si>
    <t>52-8581</t>
  </si>
  <si>
    <t>52-8591</t>
  </si>
  <si>
    <t>52-8563</t>
  </si>
  <si>
    <t>52-8562</t>
  </si>
  <si>
    <t>52-8511</t>
  </si>
  <si>
    <t>52-8550</t>
  </si>
  <si>
    <t>52-8551</t>
  </si>
  <si>
    <t>52-8552</t>
  </si>
  <si>
    <t>52-8555</t>
  </si>
  <si>
    <t>52-7491A</t>
  </si>
  <si>
    <t>52-7492A</t>
  </si>
  <si>
    <t>52-7494A</t>
  </si>
  <si>
    <t>52-3010A</t>
  </si>
  <si>
    <t>PRO49Q</t>
  </si>
  <si>
    <t>DVS</t>
  </si>
  <si>
    <t>XC Mikrofonní/sluchátkový modul</t>
  </si>
  <si>
    <t>XC Mikrofonní/linkový Modul, 8 kanálů</t>
  </si>
  <si>
    <t>XC Analogový I/O modul, 18/24dBu</t>
  </si>
  <si>
    <t>XC Digitální I/O modul</t>
  </si>
  <si>
    <t>XC2 Core DSP/Controller, 4 SFP</t>
  </si>
  <si>
    <t>XC2 Concentrator</t>
  </si>
  <si>
    <t>XS2 I/O Core</t>
  </si>
  <si>
    <t>XC MADI Concentrator</t>
  </si>
  <si>
    <t>XD2 8K Core</t>
  </si>
  <si>
    <t>XD2 4K Core</t>
  </si>
  <si>
    <t>XD2 Controller</t>
  </si>
  <si>
    <t>XD/XC2 DSP karta</t>
  </si>
  <si>
    <t>XC2 AES67 RAVENNA rozhraní</t>
  </si>
  <si>
    <t>XC2 Dante IP Audio rozhraní</t>
  </si>
  <si>
    <t>XS Multi I/O Box</t>
  </si>
  <si>
    <t>XC Dual Embedder/De-embedder</t>
  </si>
  <si>
    <t>Napájecí zdroj 48V / 100W</t>
  </si>
  <si>
    <t>XC napájecí zdroj 48V / 150W</t>
  </si>
  <si>
    <t>XC napájecí zdroj 48V / 200W</t>
  </si>
  <si>
    <t>Napájecí kabel 3m, 4-pin</t>
  </si>
  <si>
    <t>10.1″ TFT Display pro montáž do rámečku</t>
  </si>
  <si>
    <t>TFT/dotykový Display, 7″ IPS</t>
  </si>
  <si>
    <t>10.1″ Multidotykový IPS TFT Display</t>
  </si>
  <si>
    <t>Nastavitelný stojánek pro 52-4012</t>
  </si>
  <si>
    <t>19″ rámeček pro TFT</t>
  </si>
  <si>
    <t>stolní Box, 4 poz. S-velikost</t>
  </si>
  <si>
    <t>Motorizovaný Fader/Enkodér modul, P&amp;G</t>
  </si>
  <si>
    <t>Fader/Enkodér modul, P&amp;G</t>
  </si>
  <si>
    <t>TFT ovládací modul, 4 enkodéry</t>
  </si>
  <si>
    <t>panel pro mikrofon/sluchátka</t>
  </si>
  <si>
    <t>panel pro mikrofon</t>
  </si>
  <si>
    <t>Ovládací modul s reproduktorem</t>
  </si>
  <si>
    <t>Zaslepovací panel krátký</t>
  </si>
  <si>
    <t>Tlačítkový modul, 11 tlačítek</t>
  </si>
  <si>
    <t>Ovládací modul, 19 tlačítek</t>
  </si>
  <si>
    <t>Zaslepovací panel dlouhý</t>
  </si>
  <si>
    <t>Ovládací modul, 2 potenciometry</t>
  </si>
  <si>
    <t>Tlačítkový modul, 16 tlačítek</t>
  </si>
  <si>
    <t>Tlačítkový modul, 5 tlačítek</t>
  </si>
  <si>
    <t>Ovládací modul, 2 enkodéry</t>
  </si>
  <si>
    <t>Fader modul, prodloužený, APC</t>
  </si>
  <si>
    <t>DX 4-faderový stolní mixpult</t>
  </si>
  <si>
    <t>TX 10.1″ Multidotykový mixpult</t>
  </si>
  <si>
    <t>XC Gigabit Audio port, multimode</t>
  </si>
  <si>
    <t>XC MADI port, multimode SFP</t>
  </si>
  <si>
    <t>Sluchátková krabička s potenciometrem</t>
  </si>
  <si>
    <t>XC záložní sada multimode ke koncentrátoru</t>
  </si>
  <si>
    <t>MX APC základní deska ovladače PCB</t>
  </si>
  <si>
    <t>RX APC základní deska ovladače PCB</t>
  </si>
  <si>
    <t>Display, W-type OLED</t>
  </si>
  <si>
    <t>RX2 Fader modul</t>
  </si>
  <si>
    <t>RX2 Centrální modul</t>
  </si>
  <si>
    <t>MIDI Protocol Converter Software</t>
  </si>
  <si>
    <t>XC/XD/XS Core Audio Network</t>
  </si>
  <si>
    <t>XC/XS Core Control Networking</t>
  </si>
  <si>
    <t>Rozšíření DSP</t>
  </si>
  <si>
    <t>SNMP podpora pro DHDOS</t>
  </si>
  <si>
    <t>Software pro vzdálené ovládání</t>
  </si>
  <si>
    <t>Software pro správu snapshotů</t>
  </si>
  <si>
    <t>Aplikace pro zobrazování v prohlížeči</t>
  </si>
  <si>
    <t>Software pro přepojování a plánování</t>
  </si>
  <si>
    <t>Software pro přepojování</t>
  </si>
  <si>
    <t>Software pro monitorování</t>
  </si>
  <si>
    <t>XC 19″ montážní panel, XLR</t>
  </si>
  <si>
    <t>XC 19″ montážní panel, rovný</t>
  </si>
  <si>
    <t>Sada pro montáž do stolu</t>
  </si>
  <si>
    <t>Montážní sada pro displaye 52-4012/4018</t>
  </si>
  <si>
    <t>Mikrofon (husí krk -Audiotechnica)</t>
  </si>
  <si>
    <t>Licence Dante virtual soundcard</t>
  </si>
  <si>
    <t>Technologický nábytek</t>
  </si>
  <si>
    <t>RX Vestavbový rám pro mixážní pult 8p</t>
  </si>
  <si>
    <t>RX Vestavbový rám pro mixážní pult 12p</t>
  </si>
  <si>
    <t>RX Vestavbový rám pro mixážní pult 16p</t>
  </si>
  <si>
    <t>Motorizovaný Fader modul, prodloužený</t>
  </si>
  <si>
    <t>RX Centrální modul</t>
  </si>
  <si>
    <t>Software pro přepojování - 1matice</t>
  </si>
  <si>
    <t>Vestavbový rám pro mixážní pult, 8 pozic L/S</t>
  </si>
  <si>
    <t>Vestavbový rám pro mixážní pult, 12 pozic L/S</t>
  </si>
  <si>
    <t>Sazba DPH pro následnou fakturaci</t>
  </si>
  <si>
    <t>** Pokud účastník vyplňuje tabuku v eurech, vyplní i sazbu DPH pro následnou fakturaci</t>
  </si>
  <si>
    <t>žlutě označené vyplní uchazeč *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</si>
</sst>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[$€-407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A0A0A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center" vertical="center"/>
    </xf>
    <xf numFmtId="0" fontId="5" fillId="5" borderId="5" xfId="0" applyFont="1" applyFill="1" applyBorder="1" applyAlignment="1" applyProtection="1"/>
    <xf numFmtId="0" fontId="5" fillId="5" borderId="4" xfId="0" applyFont="1" applyFill="1" applyBorder="1" applyAlignment="1" applyProtection="1"/>
    <xf numFmtId="0" fontId="4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/>
    <xf numFmtId="0" fontId="5" fillId="4" borderId="15" xfId="0" applyFont="1" applyFill="1" applyBorder="1" applyAlignment="1" applyProtection="1">
      <alignment horizontal="center" wrapText="1"/>
    </xf>
    <xf numFmtId="0" fontId="5" fillId="4" borderId="16" xfId="0" applyFont="1" applyFill="1" applyBorder="1" applyAlignment="1" applyProtection="1">
      <alignment horizontal="center" wrapText="1"/>
    </xf>
    <xf numFmtId="0" fontId="5" fillId="4" borderId="17" xfId="0" applyFont="1" applyFill="1" applyBorder="1" applyAlignment="1" applyProtection="1">
      <alignment horizont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164" fontId="4" fillId="0" borderId="9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64" fontId="4" fillId="0" borderId="11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164" fontId="4" fillId="0" borderId="1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3" fillId="0" borderId="6" xfId="0" applyFont="1" applyBorder="1" applyAlignment="1" applyProtection="1">
      <alignment horizontal="right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right" wrapText="1"/>
    </xf>
    <xf numFmtId="0" fontId="2" fillId="0" borderId="0" xfId="0" applyFont="1" applyProtection="1"/>
    <xf numFmtId="0" fontId="3" fillId="0" borderId="12" xfId="0" applyFont="1" applyBorder="1" applyAlignment="1" applyProtection="1">
      <alignment horizontal="right" wrapText="1"/>
    </xf>
    <xf numFmtId="164" fontId="4" fillId="3" borderId="14" xfId="0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5" fillId="4" borderId="3" xfId="0" applyFont="1" applyFill="1" applyBorder="1" applyAlignment="1" applyProtection="1">
      <alignment horizontal="center" wrapText="1"/>
    </xf>
    <xf numFmtId="0" fontId="5" fillId="4" borderId="5" xfId="0" applyFont="1" applyFill="1" applyBorder="1" applyAlignment="1" applyProtection="1">
      <alignment horizontal="center" wrapText="1"/>
    </xf>
    <xf numFmtId="0" fontId="5" fillId="4" borderId="4" xfId="0" applyFont="1" applyFill="1" applyBorder="1" applyAlignment="1" applyProtection="1">
      <alignment horizontal="center" wrapText="1"/>
    </xf>
    <xf numFmtId="165" fontId="4" fillId="0" borderId="9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165" fontId="4" fillId="0" borderId="1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 wrapText="1"/>
    </xf>
    <xf numFmtId="165" fontId="4" fillId="0" borderId="14" xfId="0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right" vertical="center" wrapText="1"/>
    </xf>
    <xf numFmtId="165" fontId="4" fillId="0" borderId="7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indent="3"/>
    </xf>
    <xf numFmtId="0" fontId="7" fillId="0" borderId="0" xfId="0" applyFont="1" applyAlignment="1" applyProtection="1">
      <alignment horizontal="left" vertical="center" wrapText="1" indent="3"/>
    </xf>
    <xf numFmtId="164" fontId="4" fillId="2" borderId="2" xfId="0" applyNumberFormat="1" applyFont="1" applyFill="1" applyBorder="1" applyAlignment="1" applyProtection="1">
      <alignment horizontal="center" vertical="center"/>
      <protection locked="0"/>
    </xf>
    <xf numFmtId="164" fontId="4" fillId="2" borderId="1" xfId="0" applyNumberFormat="1" applyFont="1" applyFill="1" applyBorder="1" applyAlignment="1" applyProtection="1">
      <alignment horizontal="center" vertical="center"/>
      <protection locked="0"/>
    </xf>
    <xf numFmtId="164" fontId="4" fillId="2" borderId="13" xfId="0" applyNumberFormat="1" applyFont="1" applyFill="1" applyBorder="1" applyAlignment="1" applyProtection="1">
      <alignment horizontal="center" vertical="center"/>
      <protection locked="0"/>
    </xf>
    <xf numFmtId="9" fontId="4" fillId="2" borderId="11" xfId="0" applyNumberFormat="1" applyFont="1" applyFill="1" applyBorder="1" applyAlignment="1" applyProtection="1">
      <alignment horizontal="center" vertical="center"/>
      <protection locked="0"/>
    </xf>
    <xf numFmtId="165" fontId="4" fillId="2" borderId="2" xfId="0" applyNumberFormat="1" applyFont="1" applyFill="1" applyBorder="1" applyAlignment="1" applyProtection="1">
      <alignment horizontal="center" vertical="center"/>
      <protection locked="0"/>
    </xf>
    <xf numFmtId="165" fontId="4" fillId="2" borderId="1" xfId="0" applyNumberFormat="1" applyFont="1" applyFill="1" applyBorder="1" applyAlignment="1" applyProtection="1">
      <alignment horizontal="center" vertical="center"/>
      <protection locked="0"/>
    </xf>
    <xf numFmtId="165" fontId="4" fillId="2" borderId="13" xfId="0" applyNumberFormat="1" applyFont="1" applyFill="1" applyBorder="1" applyAlignment="1" applyProtection="1">
      <alignment horizontal="center" vertical="center"/>
      <protection locked="0"/>
    </xf>
    <xf numFmtId="9" fontId="4" fillId="2" borderId="14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4"/>
  <sheetViews>
    <sheetView tabSelected="1" zoomScale="110" zoomScaleNormal="110" workbookViewId="0">
      <selection activeCell="E89" sqref="E89"/>
    </sheetView>
  </sheetViews>
  <sheetFormatPr defaultRowHeight="11.25" x14ac:dyDescent="0.2"/>
  <cols>
    <col min="1" max="1" width="6.42578125" style="1" bestFit="1" customWidth="1"/>
    <col min="2" max="2" width="14.5703125" style="36" customWidth="1"/>
    <col min="3" max="3" width="42.28515625" style="5" customWidth="1"/>
    <col min="4" max="4" width="14.140625" style="5" customWidth="1"/>
    <col min="5" max="5" width="24.85546875" style="5" customWidth="1"/>
    <col min="6" max="6" width="14.140625" style="5" customWidth="1"/>
    <col min="7" max="7" width="14.7109375" style="5" customWidth="1"/>
    <col min="8" max="16384" width="9.140625" style="5"/>
  </cols>
  <sheetData>
    <row r="1" spans="1:9" ht="15.75" thickBot="1" x14ac:dyDescent="0.3">
      <c r="B1" s="2" t="s">
        <v>16</v>
      </c>
      <c r="C1" s="3"/>
      <c r="D1" s="4"/>
    </row>
    <row r="2" spans="1:9" ht="15.75" thickBot="1" x14ac:dyDescent="0.3">
      <c r="B2" s="6"/>
      <c r="C2" s="7"/>
      <c r="D2" s="7"/>
    </row>
    <row r="3" spans="1:9" ht="15.75" customHeight="1" thickBot="1" x14ac:dyDescent="0.3">
      <c r="A3" s="8" t="s">
        <v>7</v>
      </c>
      <c r="B3" s="9"/>
      <c r="C3" s="10"/>
    </row>
    <row r="4" spans="1:9" ht="39" customHeight="1" thickBot="1" x14ac:dyDescent="0.25">
      <c r="A4" s="11" t="s">
        <v>0</v>
      </c>
      <c r="B4" s="12" t="s">
        <v>1</v>
      </c>
      <c r="C4" s="12" t="s">
        <v>2</v>
      </c>
      <c r="D4" s="12" t="s">
        <v>14</v>
      </c>
      <c r="E4" s="12" t="s">
        <v>12</v>
      </c>
      <c r="F4" s="13" t="s">
        <v>8</v>
      </c>
      <c r="G4" s="14"/>
      <c r="H4" s="14"/>
      <c r="I4" s="14"/>
    </row>
    <row r="5" spans="1:9" ht="15" x14ac:dyDescent="0.2">
      <c r="A5" s="15">
        <v>1</v>
      </c>
      <c r="B5" s="16" t="s">
        <v>17</v>
      </c>
      <c r="C5" s="17" t="s">
        <v>96</v>
      </c>
      <c r="D5" s="18">
        <v>45</v>
      </c>
      <c r="E5" s="59">
        <v>0</v>
      </c>
      <c r="F5" s="19">
        <f>D5*E5</f>
        <v>0</v>
      </c>
    </row>
    <row r="6" spans="1:9" ht="15" x14ac:dyDescent="0.2">
      <c r="A6" s="20">
        <v>2</v>
      </c>
      <c r="B6" s="21" t="s">
        <v>18</v>
      </c>
      <c r="C6" s="21" t="s">
        <v>97</v>
      </c>
      <c r="D6" s="22">
        <v>15</v>
      </c>
      <c r="E6" s="60">
        <v>0</v>
      </c>
      <c r="F6" s="23">
        <f>D6*E6</f>
        <v>0</v>
      </c>
    </row>
    <row r="7" spans="1:9" ht="15" x14ac:dyDescent="0.2">
      <c r="A7" s="20">
        <v>3</v>
      </c>
      <c r="B7" s="21" t="s">
        <v>19</v>
      </c>
      <c r="C7" s="21" t="s">
        <v>98</v>
      </c>
      <c r="D7" s="22">
        <v>60</v>
      </c>
      <c r="E7" s="60">
        <v>0</v>
      </c>
      <c r="F7" s="23">
        <f t="shared" ref="F7:F70" si="0">D7*E7</f>
        <v>0</v>
      </c>
    </row>
    <row r="8" spans="1:9" ht="15" x14ac:dyDescent="0.2">
      <c r="A8" s="20">
        <v>4</v>
      </c>
      <c r="B8" s="21" t="s">
        <v>20</v>
      </c>
      <c r="C8" s="21" t="s">
        <v>99</v>
      </c>
      <c r="D8" s="22">
        <v>75</v>
      </c>
      <c r="E8" s="60">
        <v>0</v>
      </c>
      <c r="F8" s="23">
        <f t="shared" si="0"/>
        <v>0</v>
      </c>
    </row>
    <row r="9" spans="1:9" ht="15" x14ac:dyDescent="0.2">
      <c r="A9" s="20">
        <v>5</v>
      </c>
      <c r="B9" s="21" t="s">
        <v>21</v>
      </c>
      <c r="C9" s="21" t="s">
        <v>100</v>
      </c>
      <c r="D9" s="22">
        <v>15</v>
      </c>
      <c r="E9" s="60">
        <v>0</v>
      </c>
      <c r="F9" s="23">
        <f t="shared" si="0"/>
        <v>0</v>
      </c>
    </row>
    <row r="10" spans="1:9" ht="15" x14ac:dyDescent="0.2">
      <c r="A10" s="20">
        <v>6</v>
      </c>
      <c r="B10" s="21" t="s">
        <v>22</v>
      </c>
      <c r="C10" s="21" t="s">
        <v>101</v>
      </c>
      <c r="D10" s="22">
        <v>15</v>
      </c>
      <c r="E10" s="60">
        <v>0</v>
      </c>
      <c r="F10" s="23">
        <f t="shared" si="0"/>
        <v>0</v>
      </c>
    </row>
    <row r="11" spans="1:9" ht="15" x14ac:dyDescent="0.2">
      <c r="A11" s="20">
        <v>7</v>
      </c>
      <c r="B11" s="21" t="s">
        <v>23</v>
      </c>
      <c r="C11" s="21" t="s">
        <v>100</v>
      </c>
      <c r="D11" s="22">
        <v>2</v>
      </c>
      <c r="E11" s="60">
        <v>0</v>
      </c>
      <c r="F11" s="23">
        <f t="shared" si="0"/>
        <v>0</v>
      </c>
    </row>
    <row r="12" spans="1:9" ht="15" x14ac:dyDescent="0.2">
      <c r="A12" s="20">
        <v>8</v>
      </c>
      <c r="B12" s="21" t="s">
        <v>24</v>
      </c>
      <c r="C12" s="21" t="s">
        <v>102</v>
      </c>
      <c r="D12" s="22">
        <v>8</v>
      </c>
      <c r="E12" s="60">
        <v>0</v>
      </c>
      <c r="F12" s="23">
        <f t="shared" si="0"/>
        <v>0</v>
      </c>
    </row>
    <row r="13" spans="1:9" ht="11.25" customHeight="1" x14ac:dyDescent="0.2">
      <c r="A13" s="20">
        <v>9</v>
      </c>
      <c r="B13" s="21" t="s">
        <v>25</v>
      </c>
      <c r="C13" s="21" t="s">
        <v>103</v>
      </c>
      <c r="D13" s="22">
        <v>4</v>
      </c>
      <c r="E13" s="60">
        <v>0</v>
      </c>
      <c r="F13" s="23">
        <f t="shared" si="0"/>
        <v>0</v>
      </c>
    </row>
    <row r="14" spans="1:9" ht="15" x14ac:dyDescent="0.2">
      <c r="A14" s="20">
        <v>10</v>
      </c>
      <c r="B14" s="21" t="s">
        <v>26</v>
      </c>
      <c r="C14" s="21" t="s">
        <v>104</v>
      </c>
      <c r="D14" s="22">
        <v>2</v>
      </c>
      <c r="E14" s="60">
        <v>0</v>
      </c>
      <c r="F14" s="23">
        <f t="shared" si="0"/>
        <v>0</v>
      </c>
    </row>
    <row r="15" spans="1:9" ht="15" x14ac:dyDescent="0.2">
      <c r="A15" s="20">
        <v>11</v>
      </c>
      <c r="B15" s="21" t="s">
        <v>27</v>
      </c>
      <c r="C15" s="21" t="s">
        <v>105</v>
      </c>
      <c r="D15" s="22">
        <v>2</v>
      </c>
      <c r="E15" s="60">
        <v>0</v>
      </c>
      <c r="F15" s="23">
        <f t="shared" si="0"/>
        <v>0</v>
      </c>
    </row>
    <row r="16" spans="1:9" ht="15" x14ac:dyDescent="0.2">
      <c r="A16" s="20">
        <v>12</v>
      </c>
      <c r="B16" s="21" t="s">
        <v>28</v>
      </c>
      <c r="C16" s="21" t="s">
        <v>106</v>
      </c>
      <c r="D16" s="22">
        <v>2</v>
      </c>
      <c r="E16" s="60">
        <v>0</v>
      </c>
      <c r="F16" s="23">
        <f t="shared" si="0"/>
        <v>0</v>
      </c>
    </row>
    <row r="17" spans="1:6" ht="15" x14ac:dyDescent="0.2">
      <c r="A17" s="20">
        <v>13</v>
      </c>
      <c r="B17" s="21" t="s">
        <v>29</v>
      </c>
      <c r="C17" s="21" t="s">
        <v>107</v>
      </c>
      <c r="D17" s="22">
        <v>8</v>
      </c>
      <c r="E17" s="60">
        <v>0</v>
      </c>
      <c r="F17" s="23">
        <f t="shared" si="0"/>
        <v>0</v>
      </c>
    </row>
    <row r="18" spans="1:6" ht="15" x14ac:dyDescent="0.2">
      <c r="A18" s="20">
        <v>14</v>
      </c>
      <c r="B18" s="21" t="s">
        <v>30</v>
      </c>
      <c r="C18" s="21" t="s">
        <v>108</v>
      </c>
      <c r="D18" s="22">
        <v>4</v>
      </c>
      <c r="E18" s="60">
        <v>0</v>
      </c>
      <c r="F18" s="23">
        <f t="shared" si="0"/>
        <v>0</v>
      </c>
    </row>
    <row r="19" spans="1:6" ht="15" x14ac:dyDescent="0.2">
      <c r="A19" s="20">
        <v>15</v>
      </c>
      <c r="B19" s="21" t="s">
        <v>31</v>
      </c>
      <c r="C19" s="21" t="s">
        <v>109</v>
      </c>
      <c r="D19" s="22">
        <v>4</v>
      </c>
      <c r="E19" s="60">
        <v>0</v>
      </c>
      <c r="F19" s="23">
        <f t="shared" si="0"/>
        <v>0</v>
      </c>
    </row>
    <row r="20" spans="1:6" ht="15" x14ac:dyDescent="0.2">
      <c r="A20" s="20">
        <v>16</v>
      </c>
      <c r="B20" s="21" t="s">
        <v>32</v>
      </c>
      <c r="C20" s="21" t="s">
        <v>110</v>
      </c>
      <c r="D20" s="22">
        <v>12</v>
      </c>
      <c r="E20" s="60">
        <v>0</v>
      </c>
      <c r="F20" s="23">
        <f t="shared" si="0"/>
        <v>0</v>
      </c>
    </row>
    <row r="21" spans="1:6" ht="15" x14ac:dyDescent="0.2">
      <c r="A21" s="20">
        <v>17</v>
      </c>
      <c r="B21" s="21" t="s">
        <v>33</v>
      </c>
      <c r="C21" s="21" t="s">
        <v>111</v>
      </c>
      <c r="D21" s="22">
        <v>4</v>
      </c>
      <c r="E21" s="60">
        <v>0</v>
      </c>
      <c r="F21" s="23">
        <f t="shared" si="0"/>
        <v>0</v>
      </c>
    </row>
    <row r="22" spans="1:6" ht="15" x14ac:dyDescent="0.2">
      <c r="A22" s="20">
        <v>18</v>
      </c>
      <c r="B22" s="21" t="s">
        <v>34</v>
      </c>
      <c r="C22" s="21" t="s">
        <v>112</v>
      </c>
      <c r="D22" s="22">
        <v>12</v>
      </c>
      <c r="E22" s="60">
        <v>0</v>
      </c>
      <c r="F22" s="23">
        <f t="shared" si="0"/>
        <v>0</v>
      </c>
    </row>
    <row r="23" spans="1:6" ht="15" x14ac:dyDescent="0.2">
      <c r="A23" s="20">
        <v>19</v>
      </c>
      <c r="B23" s="21" t="s">
        <v>35</v>
      </c>
      <c r="C23" s="21" t="s">
        <v>113</v>
      </c>
      <c r="D23" s="22">
        <v>12</v>
      </c>
      <c r="E23" s="60">
        <v>0</v>
      </c>
      <c r="F23" s="23">
        <f t="shared" si="0"/>
        <v>0</v>
      </c>
    </row>
    <row r="24" spans="1:6" ht="15" x14ac:dyDescent="0.2">
      <c r="A24" s="20">
        <v>20</v>
      </c>
      <c r="B24" s="21" t="s">
        <v>36</v>
      </c>
      <c r="C24" s="21" t="s">
        <v>114</v>
      </c>
      <c r="D24" s="22">
        <v>30</v>
      </c>
      <c r="E24" s="60">
        <v>0</v>
      </c>
      <c r="F24" s="23">
        <f t="shared" si="0"/>
        <v>0</v>
      </c>
    </row>
    <row r="25" spans="1:6" ht="15" x14ac:dyDescent="0.2">
      <c r="A25" s="20">
        <v>21</v>
      </c>
      <c r="B25" s="21" t="s">
        <v>37</v>
      </c>
      <c r="C25" s="21" t="s">
        <v>115</v>
      </c>
      <c r="D25" s="22">
        <v>60</v>
      </c>
      <c r="E25" s="60">
        <v>0</v>
      </c>
      <c r="F25" s="23">
        <f t="shared" si="0"/>
        <v>0</v>
      </c>
    </row>
    <row r="26" spans="1:6" ht="15" x14ac:dyDescent="0.2">
      <c r="A26" s="20">
        <v>22</v>
      </c>
      <c r="B26" s="21" t="s">
        <v>38</v>
      </c>
      <c r="C26" s="21" t="s">
        <v>116</v>
      </c>
      <c r="D26" s="22">
        <v>16</v>
      </c>
      <c r="E26" s="60">
        <v>0</v>
      </c>
      <c r="F26" s="23">
        <f t="shared" si="0"/>
        <v>0</v>
      </c>
    </row>
    <row r="27" spans="1:6" ht="15" x14ac:dyDescent="0.2">
      <c r="A27" s="20">
        <v>23</v>
      </c>
      <c r="B27" s="21" t="s">
        <v>39</v>
      </c>
      <c r="C27" s="21" t="s">
        <v>117</v>
      </c>
      <c r="D27" s="22">
        <v>16</v>
      </c>
      <c r="E27" s="60">
        <v>0</v>
      </c>
      <c r="F27" s="23">
        <f t="shared" si="0"/>
        <v>0</v>
      </c>
    </row>
    <row r="28" spans="1:6" ht="15" x14ac:dyDescent="0.2">
      <c r="A28" s="20">
        <v>24</v>
      </c>
      <c r="B28" s="21" t="s">
        <v>40</v>
      </c>
      <c r="C28" s="21" t="s">
        <v>118</v>
      </c>
      <c r="D28" s="22">
        <v>14</v>
      </c>
      <c r="E28" s="60">
        <v>0</v>
      </c>
      <c r="F28" s="23">
        <f t="shared" si="0"/>
        <v>0</v>
      </c>
    </row>
    <row r="29" spans="1:6" ht="15" x14ac:dyDescent="0.2">
      <c r="A29" s="20">
        <v>25</v>
      </c>
      <c r="B29" s="21" t="s">
        <v>41</v>
      </c>
      <c r="C29" s="21" t="s">
        <v>119</v>
      </c>
      <c r="D29" s="22">
        <v>14</v>
      </c>
      <c r="E29" s="60">
        <v>0</v>
      </c>
      <c r="F29" s="23">
        <f t="shared" si="0"/>
        <v>0</v>
      </c>
    </row>
    <row r="30" spans="1:6" ht="15" x14ac:dyDescent="0.2">
      <c r="A30" s="20">
        <v>26</v>
      </c>
      <c r="B30" s="21" t="s">
        <v>42</v>
      </c>
      <c r="C30" s="21" t="s">
        <v>120</v>
      </c>
      <c r="D30" s="22">
        <v>16</v>
      </c>
      <c r="E30" s="60">
        <v>0</v>
      </c>
      <c r="F30" s="23">
        <f t="shared" si="0"/>
        <v>0</v>
      </c>
    </row>
    <row r="31" spans="1:6" ht="15" x14ac:dyDescent="0.2">
      <c r="A31" s="20">
        <v>27</v>
      </c>
      <c r="B31" s="21" t="s">
        <v>43</v>
      </c>
      <c r="C31" s="21" t="s">
        <v>172</v>
      </c>
      <c r="D31" s="22">
        <v>4</v>
      </c>
      <c r="E31" s="60">
        <v>0</v>
      </c>
      <c r="F31" s="23">
        <f t="shared" si="0"/>
        <v>0</v>
      </c>
    </row>
    <row r="32" spans="1:6" ht="15" x14ac:dyDescent="0.2">
      <c r="A32" s="20">
        <v>28</v>
      </c>
      <c r="B32" s="21" t="s">
        <v>44</v>
      </c>
      <c r="C32" s="21" t="s">
        <v>173</v>
      </c>
      <c r="D32" s="22">
        <v>4</v>
      </c>
      <c r="E32" s="60">
        <v>0</v>
      </c>
      <c r="F32" s="23">
        <f t="shared" si="0"/>
        <v>0</v>
      </c>
    </row>
    <row r="33" spans="1:6" ht="15" x14ac:dyDescent="0.2">
      <c r="A33" s="20">
        <v>29</v>
      </c>
      <c r="B33" s="21" t="s">
        <v>45</v>
      </c>
      <c r="C33" s="21" t="s">
        <v>166</v>
      </c>
      <c r="D33" s="22">
        <v>28</v>
      </c>
      <c r="E33" s="60">
        <v>0</v>
      </c>
      <c r="F33" s="23">
        <f t="shared" si="0"/>
        <v>0</v>
      </c>
    </row>
    <row r="34" spans="1:6" ht="15" x14ac:dyDescent="0.2">
      <c r="A34" s="20">
        <v>30</v>
      </c>
      <c r="B34" s="21" t="s">
        <v>46</v>
      </c>
      <c r="C34" s="21" t="s">
        <v>167</v>
      </c>
      <c r="D34" s="22">
        <v>8</v>
      </c>
      <c r="E34" s="60">
        <v>0</v>
      </c>
      <c r="F34" s="23">
        <f t="shared" si="0"/>
        <v>0</v>
      </c>
    </row>
    <row r="35" spans="1:6" ht="15" x14ac:dyDescent="0.2">
      <c r="A35" s="20">
        <v>31</v>
      </c>
      <c r="B35" s="21" t="s">
        <v>47</v>
      </c>
      <c r="C35" s="21" t="s">
        <v>168</v>
      </c>
      <c r="D35" s="22">
        <v>8</v>
      </c>
      <c r="E35" s="60">
        <v>0</v>
      </c>
      <c r="F35" s="23">
        <f t="shared" si="0"/>
        <v>0</v>
      </c>
    </row>
    <row r="36" spans="1:6" ht="15" x14ac:dyDescent="0.2">
      <c r="A36" s="20">
        <v>32</v>
      </c>
      <c r="B36" s="21" t="s">
        <v>48</v>
      </c>
      <c r="C36" s="21" t="s">
        <v>121</v>
      </c>
      <c r="D36" s="22">
        <v>28</v>
      </c>
      <c r="E36" s="60">
        <v>0</v>
      </c>
      <c r="F36" s="23">
        <f t="shared" si="0"/>
        <v>0</v>
      </c>
    </row>
    <row r="37" spans="1:6" ht="15" x14ac:dyDescent="0.2">
      <c r="A37" s="20">
        <v>33</v>
      </c>
      <c r="B37" s="21" t="s">
        <v>49</v>
      </c>
      <c r="C37" s="21" t="s">
        <v>122</v>
      </c>
      <c r="D37" s="22">
        <v>16</v>
      </c>
      <c r="E37" s="60">
        <v>0</v>
      </c>
      <c r="F37" s="23">
        <f t="shared" si="0"/>
        <v>0</v>
      </c>
    </row>
    <row r="38" spans="1:6" ht="15" x14ac:dyDescent="0.2">
      <c r="A38" s="20">
        <v>34</v>
      </c>
      <c r="B38" s="21" t="s">
        <v>50</v>
      </c>
      <c r="C38" s="21" t="s">
        <v>123</v>
      </c>
      <c r="D38" s="22">
        <v>16</v>
      </c>
      <c r="E38" s="60">
        <v>0</v>
      </c>
      <c r="F38" s="23">
        <f t="shared" si="0"/>
        <v>0</v>
      </c>
    </row>
    <row r="39" spans="1:6" ht="15" x14ac:dyDescent="0.2">
      <c r="A39" s="20">
        <v>35</v>
      </c>
      <c r="B39" s="21" t="s">
        <v>51</v>
      </c>
      <c r="C39" s="21" t="s">
        <v>124</v>
      </c>
      <c r="D39" s="22">
        <v>4</v>
      </c>
      <c r="E39" s="60">
        <v>0</v>
      </c>
      <c r="F39" s="23">
        <f t="shared" si="0"/>
        <v>0</v>
      </c>
    </row>
    <row r="40" spans="1:6" ht="15" x14ac:dyDescent="0.2">
      <c r="A40" s="20">
        <v>36</v>
      </c>
      <c r="B40" s="21" t="s">
        <v>52</v>
      </c>
      <c r="C40" s="21" t="s">
        <v>125</v>
      </c>
      <c r="D40" s="22">
        <v>16</v>
      </c>
      <c r="E40" s="60">
        <v>0</v>
      </c>
      <c r="F40" s="23">
        <f t="shared" si="0"/>
        <v>0</v>
      </c>
    </row>
    <row r="41" spans="1:6" ht="15" x14ac:dyDescent="0.2">
      <c r="A41" s="20">
        <v>37</v>
      </c>
      <c r="B41" s="21" t="s">
        <v>53</v>
      </c>
      <c r="C41" s="21" t="s">
        <v>126</v>
      </c>
      <c r="D41" s="22">
        <v>16</v>
      </c>
      <c r="E41" s="60">
        <v>0</v>
      </c>
      <c r="F41" s="23">
        <f t="shared" si="0"/>
        <v>0</v>
      </c>
    </row>
    <row r="42" spans="1:6" ht="15" x14ac:dyDescent="0.2">
      <c r="A42" s="20">
        <v>38</v>
      </c>
      <c r="B42" s="21" t="s">
        <v>54</v>
      </c>
      <c r="C42" s="21" t="s">
        <v>127</v>
      </c>
      <c r="D42" s="22">
        <v>16</v>
      </c>
      <c r="E42" s="60">
        <v>0</v>
      </c>
      <c r="F42" s="23">
        <f t="shared" si="0"/>
        <v>0</v>
      </c>
    </row>
    <row r="43" spans="1:6" ht="15" x14ac:dyDescent="0.2">
      <c r="A43" s="20">
        <v>39</v>
      </c>
      <c r="B43" s="21" t="s">
        <v>55</v>
      </c>
      <c r="C43" s="21" t="s">
        <v>128</v>
      </c>
      <c r="D43" s="22">
        <v>32</v>
      </c>
      <c r="E43" s="60">
        <v>0</v>
      </c>
      <c r="F43" s="23">
        <f t="shared" si="0"/>
        <v>0</v>
      </c>
    </row>
    <row r="44" spans="1:6" ht="15" x14ac:dyDescent="0.2">
      <c r="A44" s="20">
        <v>40</v>
      </c>
      <c r="B44" s="21" t="s">
        <v>56</v>
      </c>
      <c r="C44" s="21" t="s">
        <v>129</v>
      </c>
      <c r="D44" s="22">
        <v>16</v>
      </c>
      <c r="E44" s="60">
        <v>0</v>
      </c>
      <c r="F44" s="23">
        <f t="shared" si="0"/>
        <v>0</v>
      </c>
    </row>
    <row r="45" spans="1:6" ht="15" x14ac:dyDescent="0.2">
      <c r="A45" s="20">
        <v>41</v>
      </c>
      <c r="B45" s="21" t="s">
        <v>57</v>
      </c>
      <c r="C45" s="21" t="s">
        <v>130</v>
      </c>
      <c r="D45" s="22">
        <v>16</v>
      </c>
      <c r="E45" s="60">
        <v>0</v>
      </c>
      <c r="F45" s="23">
        <f t="shared" si="0"/>
        <v>0</v>
      </c>
    </row>
    <row r="46" spans="1:6" ht="15" x14ac:dyDescent="0.2">
      <c r="A46" s="20">
        <v>42</v>
      </c>
      <c r="B46" s="21" t="s">
        <v>58</v>
      </c>
      <c r="C46" s="21" t="s">
        <v>131</v>
      </c>
      <c r="D46" s="22">
        <v>4</v>
      </c>
      <c r="E46" s="60">
        <v>0</v>
      </c>
      <c r="F46" s="23">
        <f t="shared" si="0"/>
        <v>0</v>
      </c>
    </row>
    <row r="47" spans="1:6" ht="15" x14ac:dyDescent="0.2">
      <c r="A47" s="20">
        <v>43</v>
      </c>
      <c r="B47" s="21" t="s">
        <v>59</v>
      </c>
      <c r="C47" s="21" t="s">
        <v>132</v>
      </c>
      <c r="D47" s="22">
        <v>4</v>
      </c>
      <c r="E47" s="60">
        <v>0</v>
      </c>
      <c r="F47" s="23">
        <f t="shared" si="0"/>
        <v>0</v>
      </c>
    </row>
    <row r="48" spans="1:6" ht="15" x14ac:dyDescent="0.2">
      <c r="A48" s="20">
        <v>44</v>
      </c>
      <c r="B48" s="24" t="s">
        <v>60</v>
      </c>
      <c r="C48" s="21" t="s">
        <v>132</v>
      </c>
      <c r="D48" s="22">
        <v>16</v>
      </c>
      <c r="E48" s="60">
        <v>0</v>
      </c>
      <c r="F48" s="23">
        <f t="shared" si="0"/>
        <v>0</v>
      </c>
    </row>
    <row r="49" spans="1:6" ht="15" x14ac:dyDescent="0.2">
      <c r="A49" s="20">
        <v>45</v>
      </c>
      <c r="B49" s="21" t="s">
        <v>61</v>
      </c>
      <c r="C49" s="21" t="s">
        <v>133</v>
      </c>
      <c r="D49" s="22">
        <v>16</v>
      </c>
      <c r="E49" s="60">
        <v>0</v>
      </c>
      <c r="F49" s="23">
        <f t="shared" si="0"/>
        <v>0</v>
      </c>
    </row>
    <row r="50" spans="1:6" ht="15" x14ac:dyDescent="0.2">
      <c r="A50" s="20">
        <v>46</v>
      </c>
      <c r="B50" s="21" t="s">
        <v>62</v>
      </c>
      <c r="C50" s="21" t="s">
        <v>134</v>
      </c>
      <c r="D50" s="22">
        <v>16</v>
      </c>
      <c r="E50" s="60">
        <v>0</v>
      </c>
      <c r="F50" s="23">
        <f t="shared" si="0"/>
        <v>0</v>
      </c>
    </row>
    <row r="51" spans="1:6" ht="15" x14ac:dyDescent="0.2">
      <c r="A51" s="20">
        <v>47</v>
      </c>
      <c r="B51" s="21" t="s">
        <v>63</v>
      </c>
      <c r="C51" s="21" t="s">
        <v>135</v>
      </c>
      <c r="D51" s="22">
        <v>8</v>
      </c>
      <c r="E51" s="60">
        <v>0</v>
      </c>
      <c r="F51" s="23">
        <f t="shared" si="0"/>
        <v>0</v>
      </c>
    </row>
    <row r="52" spans="1:6" ht="15" x14ac:dyDescent="0.2">
      <c r="A52" s="20">
        <v>48</v>
      </c>
      <c r="B52" s="21" t="s">
        <v>64</v>
      </c>
      <c r="C52" s="21" t="s">
        <v>136</v>
      </c>
      <c r="D52" s="22">
        <v>42</v>
      </c>
      <c r="E52" s="60">
        <v>0</v>
      </c>
      <c r="F52" s="23">
        <f t="shared" si="0"/>
        <v>0</v>
      </c>
    </row>
    <row r="53" spans="1:6" ht="15" x14ac:dyDescent="0.2">
      <c r="A53" s="20">
        <v>49</v>
      </c>
      <c r="B53" s="21" t="s">
        <v>65</v>
      </c>
      <c r="C53" s="21" t="s">
        <v>169</v>
      </c>
      <c r="D53" s="22">
        <v>16</v>
      </c>
      <c r="E53" s="60">
        <v>0</v>
      </c>
      <c r="F53" s="23">
        <f t="shared" si="0"/>
        <v>0</v>
      </c>
    </row>
    <row r="54" spans="1:6" ht="15" x14ac:dyDescent="0.2">
      <c r="A54" s="20">
        <v>50</v>
      </c>
      <c r="B54" s="21" t="s">
        <v>66</v>
      </c>
      <c r="C54" s="21" t="s">
        <v>170</v>
      </c>
      <c r="D54" s="22">
        <v>14</v>
      </c>
      <c r="E54" s="60">
        <v>0</v>
      </c>
      <c r="F54" s="23">
        <f t="shared" si="0"/>
        <v>0</v>
      </c>
    </row>
    <row r="55" spans="1:6" ht="15" x14ac:dyDescent="0.2">
      <c r="A55" s="20">
        <v>51</v>
      </c>
      <c r="B55" s="21" t="s">
        <v>67</v>
      </c>
      <c r="C55" s="21" t="s">
        <v>137</v>
      </c>
      <c r="D55" s="22">
        <v>16</v>
      </c>
      <c r="E55" s="60">
        <v>0</v>
      </c>
      <c r="F55" s="23">
        <f t="shared" si="0"/>
        <v>0</v>
      </c>
    </row>
    <row r="56" spans="1:6" ht="15" x14ac:dyDescent="0.2">
      <c r="A56" s="20">
        <v>52</v>
      </c>
      <c r="B56" s="21" t="s">
        <v>68</v>
      </c>
      <c r="C56" s="21" t="s">
        <v>138</v>
      </c>
      <c r="D56" s="22">
        <v>16</v>
      </c>
      <c r="E56" s="60">
        <v>0</v>
      </c>
      <c r="F56" s="23">
        <f t="shared" si="0"/>
        <v>0</v>
      </c>
    </row>
    <row r="57" spans="1:6" ht="15" x14ac:dyDescent="0.2">
      <c r="A57" s="20">
        <v>53</v>
      </c>
      <c r="B57" s="21" t="s">
        <v>69</v>
      </c>
      <c r="C57" s="21" t="s">
        <v>139</v>
      </c>
      <c r="D57" s="22">
        <v>16</v>
      </c>
      <c r="E57" s="60">
        <v>0</v>
      </c>
      <c r="F57" s="23">
        <f t="shared" si="0"/>
        <v>0</v>
      </c>
    </row>
    <row r="58" spans="1:6" ht="15" x14ac:dyDescent="0.2">
      <c r="A58" s="20">
        <v>54</v>
      </c>
      <c r="B58" s="21" t="s">
        <v>70</v>
      </c>
      <c r="C58" s="21" t="s">
        <v>140</v>
      </c>
      <c r="D58" s="22">
        <v>16</v>
      </c>
      <c r="E58" s="60">
        <v>0</v>
      </c>
      <c r="F58" s="23">
        <f t="shared" si="0"/>
        <v>0</v>
      </c>
    </row>
    <row r="59" spans="1:6" ht="15" x14ac:dyDescent="0.2">
      <c r="A59" s="20">
        <v>55</v>
      </c>
      <c r="B59" s="21" t="s">
        <v>71</v>
      </c>
      <c r="C59" s="21" t="s">
        <v>141</v>
      </c>
      <c r="D59" s="22">
        <v>60</v>
      </c>
      <c r="E59" s="60">
        <v>0</v>
      </c>
      <c r="F59" s="23">
        <f t="shared" si="0"/>
        <v>0</v>
      </c>
    </row>
    <row r="60" spans="1:6" ht="15.75" customHeight="1" x14ac:dyDescent="0.2">
      <c r="A60" s="20">
        <v>56</v>
      </c>
      <c r="B60" s="21" t="s">
        <v>72</v>
      </c>
      <c r="C60" s="21" t="s">
        <v>142</v>
      </c>
      <c r="D60" s="22">
        <v>4</v>
      </c>
      <c r="E60" s="60">
        <v>0</v>
      </c>
      <c r="F60" s="23">
        <f t="shared" si="0"/>
        <v>0</v>
      </c>
    </row>
    <row r="61" spans="1:6" ht="15" x14ac:dyDescent="0.2">
      <c r="A61" s="20">
        <v>57</v>
      </c>
      <c r="B61" s="21" t="s">
        <v>73</v>
      </c>
      <c r="C61" s="21" t="s">
        <v>143</v>
      </c>
      <c r="D61" s="22">
        <v>16</v>
      </c>
      <c r="E61" s="60">
        <v>0</v>
      </c>
      <c r="F61" s="23">
        <f t="shared" si="0"/>
        <v>0</v>
      </c>
    </row>
    <row r="62" spans="1:6" ht="15" x14ac:dyDescent="0.2">
      <c r="A62" s="20">
        <v>58</v>
      </c>
      <c r="B62" s="21" t="s">
        <v>74</v>
      </c>
      <c r="C62" s="21" t="s">
        <v>144</v>
      </c>
      <c r="D62" s="22">
        <v>16</v>
      </c>
      <c r="E62" s="60">
        <v>0</v>
      </c>
      <c r="F62" s="23">
        <f t="shared" si="0"/>
        <v>0</v>
      </c>
    </row>
    <row r="63" spans="1:6" ht="15" x14ac:dyDescent="0.2">
      <c r="A63" s="20">
        <v>59</v>
      </c>
      <c r="B63" s="21" t="s">
        <v>75</v>
      </c>
      <c r="C63" s="21" t="s">
        <v>145</v>
      </c>
      <c r="D63" s="22">
        <v>80</v>
      </c>
      <c r="E63" s="60">
        <v>0</v>
      </c>
      <c r="F63" s="23">
        <f t="shared" si="0"/>
        <v>0</v>
      </c>
    </row>
    <row r="64" spans="1:6" ht="15" x14ac:dyDescent="0.2">
      <c r="A64" s="20">
        <v>60</v>
      </c>
      <c r="B64" s="21" t="s">
        <v>76</v>
      </c>
      <c r="C64" s="21" t="s">
        <v>146</v>
      </c>
      <c r="D64" s="22">
        <v>16</v>
      </c>
      <c r="E64" s="60">
        <v>0</v>
      </c>
      <c r="F64" s="23">
        <f t="shared" si="0"/>
        <v>0</v>
      </c>
    </row>
    <row r="65" spans="1:6" ht="15" x14ac:dyDescent="0.2">
      <c r="A65" s="20">
        <v>61</v>
      </c>
      <c r="B65" s="21" t="s">
        <v>77</v>
      </c>
      <c r="C65" s="21" t="s">
        <v>147</v>
      </c>
      <c r="D65" s="22">
        <v>8</v>
      </c>
      <c r="E65" s="60">
        <v>0</v>
      </c>
      <c r="F65" s="23">
        <f t="shared" si="0"/>
        <v>0</v>
      </c>
    </row>
    <row r="66" spans="1:6" ht="15" x14ac:dyDescent="0.2">
      <c r="A66" s="20">
        <v>62</v>
      </c>
      <c r="B66" s="21" t="s">
        <v>78</v>
      </c>
      <c r="C66" s="21" t="s">
        <v>148</v>
      </c>
      <c r="D66" s="22">
        <v>4</v>
      </c>
      <c r="E66" s="60">
        <v>0</v>
      </c>
      <c r="F66" s="23">
        <f t="shared" si="0"/>
        <v>0</v>
      </c>
    </row>
    <row r="67" spans="1:6" ht="15" x14ac:dyDescent="0.2">
      <c r="A67" s="20">
        <v>63</v>
      </c>
      <c r="B67" s="21" t="s">
        <v>79</v>
      </c>
      <c r="C67" s="21" t="s">
        <v>149</v>
      </c>
      <c r="D67" s="22">
        <v>15</v>
      </c>
      <c r="E67" s="60">
        <v>0</v>
      </c>
      <c r="F67" s="23">
        <f t="shared" si="0"/>
        <v>0</v>
      </c>
    </row>
    <row r="68" spans="1:6" ht="15" x14ac:dyDescent="0.2">
      <c r="A68" s="20">
        <v>64</v>
      </c>
      <c r="B68" s="21" t="s">
        <v>80</v>
      </c>
      <c r="C68" s="21" t="s">
        <v>150</v>
      </c>
      <c r="D68" s="22">
        <v>15</v>
      </c>
      <c r="E68" s="60">
        <v>0</v>
      </c>
      <c r="F68" s="23">
        <f t="shared" si="0"/>
        <v>0</v>
      </c>
    </row>
    <row r="69" spans="1:6" ht="15" x14ac:dyDescent="0.2">
      <c r="A69" s="20">
        <v>65</v>
      </c>
      <c r="B69" s="21" t="s">
        <v>81</v>
      </c>
      <c r="C69" s="21" t="s">
        <v>151</v>
      </c>
      <c r="D69" s="22">
        <v>4</v>
      </c>
      <c r="E69" s="60">
        <v>0</v>
      </c>
      <c r="F69" s="23">
        <f t="shared" si="0"/>
        <v>0</v>
      </c>
    </row>
    <row r="70" spans="1:6" ht="15" x14ac:dyDescent="0.2">
      <c r="A70" s="20">
        <v>66</v>
      </c>
      <c r="B70" s="21" t="s">
        <v>82</v>
      </c>
      <c r="C70" s="21" t="s">
        <v>152</v>
      </c>
      <c r="D70" s="22">
        <v>4</v>
      </c>
      <c r="E70" s="60">
        <v>0</v>
      </c>
      <c r="F70" s="23">
        <f t="shared" si="0"/>
        <v>0</v>
      </c>
    </row>
    <row r="71" spans="1:6" ht="15" x14ac:dyDescent="0.2">
      <c r="A71" s="20">
        <v>67</v>
      </c>
      <c r="B71" s="21" t="s">
        <v>83</v>
      </c>
      <c r="C71" s="21" t="s">
        <v>153</v>
      </c>
      <c r="D71" s="22">
        <v>4</v>
      </c>
      <c r="E71" s="60">
        <v>0</v>
      </c>
      <c r="F71" s="23">
        <f t="shared" ref="F71:F84" si="1">D71*E71</f>
        <v>0</v>
      </c>
    </row>
    <row r="72" spans="1:6" ht="15" x14ac:dyDescent="0.2">
      <c r="A72" s="20">
        <v>68</v>
      </c>
      <c r="B72" s="21" t="s">
        <v>84</v>
      </c>
      <c r="C72" s="21" t="s">
        <v>154</v>
      </c>
      <c r="D72" s="22">
        <v>4</v>
      </c>
      <c r="E72" s="60">
        <v>0</v>
      </c>
      <c r="F72" s="23">
        <f t="shared" si="1"/>
        <v>0</v>
      </c>
    </row>
    <row r="73" spans="1:6" ht="15" x14ac:dyDescent="0.2">
      <c r="A73" s="20">
        <v>69</v>
      </c>
      <c r="B73" s="21" t="s">
        <v>85</v>
      </c>
      <c r="C73" s="21" t="s">
        <v>155</v>
      </c>
      <c r="D73" s="22">
        <v>4</v>
      </c>
      <c r="E73" s="60">
        <v>0</v>
      </c>
      <c r="F73" s="23">
        <f t="shared" si="1"/>
        <v>0</v>
      </c>
    </row>
    <row r="74" spans="1:6" ht="15" x14ac:dyDescent="0.2">
      <c r="A74" s="20">
        <v>70</v>
      </c>
      <c r="B74" s="21" t="s">
        <v>86</v>
      </c>
      <c r="C74" s="21" t="s">
        <v>156</v>
      </c>
      <c r="D74" s="22">
        <v>4</v>
      </c>
      <c r="E74" s="60">
        <v>0</v>
      </c>
      <c r="F74" s="23">
        <f t="shared" si="1"/>
        <v>0</v>
      </c>
    </row>
    <row r="75" spans="1:6" ht="15" x14ac:dyDescent="0.2">
      <c r="A75" s="20">
        <v>71</v>
      </c>
      <c r="B75" s="21" t="s">
        <v>87</v>
      </c>
      <c r="C75" s="21" t="s">
        <v>157</v>
      </c>
      <c r="D75" s="22">
        <v>4</v>
      </c>
      <c r="E75" s="60">
        <v>0</v>
      </c>
      <c r="F75" s="23">
        <f t="shared" si="1"/>
        <v>0</v>
      </c>
    </row>
    <row r="76" spans="1:6" ht="15" x14ac:dyDescent="0.2">
      <c r="A76" s="20">
        <v>72</v>
      </c>
      <c r="B76" s="21" t="s">
        <v>88</v>
      </c>
      <c r="C76" s="21" t="s">
        <v>171</v>
      </c>
      <c r="D76" s="22">
        <v>4</v>
      </c>
      <c r="E76" s="60">
        <v>0</v>
      </c>
      <c r="F76" s="23">
        <f t="shared" si="1"/>
        <v>0</v>
      </c>
    </row>
    <row r="77" spans="1:6" ht="15" x14ac:dyDescent="0.2">
      <c r="A77" s="20">
        <v>73</v>
      </c>
      <c r="B77" s="21" t="s">
        <v>89</v>
      </c>
      <c r="C77" s="21" t="s">
        <v>158</v>
      </c>
      <c r="D77" s="22">
        <v>4</v>
      </c>
      <c r="E77" s="60">
        <v>0</v>
      </c>
      <c r="F77" s="23">
        <f t="shared" si="1"/>
        <v>0</v>
      </c>
    </row>
    <row r="78" spans="1:6" ht="15" x14ac:dyDescent="0.2">
      <c r="A78" s="20">
        <v>74</v>
      </c>
      <c r="B78" s="21" t="s">
        <v>90</v>
      </c>
      <c r="C78" s="21" t="s">
        <v>159</v>
      </c>
      <c r="D78" s="22">
        <v>80</v>
      </c>
      <c r="E78" s="60">
        <v>0</v>
      </c>
      <c r="F78" s="23">
        <f t="shared" si="1"/>
        <v>0</v>
      </c>
    </row>
    <row r="79" spans="1:6" ht="15" x14ac:dyDescent="0.2">
      <c r="A79" s="20">
        <v>75</v>
      </c>
      <c r="B79" s="21" t="s">
        <v>91</v>
      </c>
      <c r="C79" s="21" t="s">
        <v>160</v>
      </c>
      <c r="D79" s="22">
        <v>180</v>
      </c>
      <c r="E79" s="60">
        <v>0</v>
      </c>
      <c r="F79" s="23">
        <f t="shared" si="1"/>
        <v>0</v>
      </c>
    </row>
    <row r="80" spans="1:6" ht="15" x14ac:dyDescent="0.2">
      <c r="A80" s="20">
        <v>76</v>
      </c>
      <c r="B80" s="21" t="s">
        <v>92</v>
      </c>
      <c r="C80" s="21" t="s">
        <v>161</v>
      </c>
      <c r="D80" s="22">
        <v>20</v>
      </c>
      <c r="E80" s="60">
        <v>0</v>
      </c>
      <c r="F80" s="23">
        <f t="shared" si="1"/>
        <v>0</v>
      </c>
    </row>
    <row r="81" spans="1:8" ht="15" x14ac:dyDescent="0.2">
      <c r="A81" s="20">
        <v>77</v>
      </c>
      <c r="B81" s="21" t="s">
        <v>93</v>
      </c>
      <c r="C81" s="21" t="s">
        <v>162</v>
      </c>
      <c r="D81" s="22">
        <v>16</v>
      </c>
      <c r="E81" s="60">
        <v>0</v>
      </c>
      <c r="F81" s="23">
        <f t="shared" si="1"/>
        <v>0</v>
      </c>
    </row>
    <row r="82" spans="1:8" ht="15" x14ac:dyDescent="0.2">
      <c r="A82" s="20">
        <v>78</v>
      </c>
      <c r="B82" s="21" t="s">
        <v>94</v>
      </c>
      <c r="C82" s="21" t="s">
        <v>163</v>
      </c>
      <c r="D82" s="22">
        <v>30</v>
      </c>
      <c r="E82" s="60">
        <v>0</v>
      </c>
      <c r="F82" s="23">
        <f t="shared" si="1"/>
        <v>0</v>
      </c>
    </row>
    <row r="83" spans="1:8" ht="15" x14ac:dyDescent="0.2">
      <c r="A83" s="20">
        <v>79</v>
      </c>
      <c r="B83" s="21" t="s">
        <v>95</v>
      </c>
      <c r="C83" s="21" t="s">
        <v>164</v>
      </c>
      <c r="D83" s="22">
        <v>8</v>
      </c>
      <c r="E83" s="60">
        <v>0</v>
      </c>
      <c r="F83" s="23">
        <f t="shared" si="1"/>
        <v>0</v>
      </c>
    </row>
    <row r="84" spans="1:8" ht="15.75" thickBot="1" x14ac:dyDescent="0.25">
      <c r="A84" s="25">
        <v>80</v>
      </c>
      <c r="B84" s="26"/>
      <c r="C84" s="26" t="s">
        <v>165</v>
      </c>
      <c r="D84" s="27">
        <v>15</v>
      </c>
      <c r="E84" s="61">
        <v>0</v>
      </c>
      <c r="F84" s="28">
        <f t="shared" si="1"/>
        <v>0</v>
      </c>
    </row>
    <row r="85" spans="1:8" ht="12" thickBot="1" x14ac:dyDescent="0.25">
      <c r="A85" s="29"/>
      <c r="B85" s="30"/>
      <c r="D85" s="31"/>
      <c r="E85" s="32"/>
      <c r="F85" s="33"/>
    </row>
    <row r="86" spans="1:8" ht="12" thickBot="1" x14ac:dyDescent="0.25">
      <c r="B86" s="34" t="s">
        <v>11</v>
      </c>
      <c r="C86" s="35"/>
      <c r="D86" s="36"/>
      <c r="E86" s="36"/>
      <c r="F86" s="36"/>
    </row>
    <row r="87" spans="1:8" ht="12" thickBot="1" x14ac:dyDescent="0.25">
      <c r="B87" s="5"/>
      <c r="D87" s="36"/>
      <c r="E87" s="36"/>
      <c r="F87" s="36"/>
    </row>
    <row r="88" spans="1:8" ht="22.5" x14ac:dyDescent="0.2">
      <c r="B88" s="5"/>
      <c r="D88" s="37" t="s">
        <v>13</v>
      </c>
      <c r="E88" s="38">
        <f>SUM(F5:F84)</f>
        <v>0</v>
      </c>
      <c r="F88" s="36"/>
    </row>
    <row r="89" spans="1:8" x14ac:dyDescent="0.2">
      <c r="B89" s="5"/>
      <c r="D89" s="39" t="s">
        <v>3</v>
      </c>
      <c r="E89" s="62">
        <v>0</v>
      </c>
      <c r="F89" s="36"/>
    </row>
    <row r="90" spans="1:8" ht="15" x14ac:dyDescent="0.25">
      <c r="C90" s="40"/>
      <c r="D90" s="39" t="s">
        <v>4</v>
      </c>
      <c r="E90" s="23">
        <f>(E88*(1+E89))-E88</f>
        <v>0</v>
      </c>
      <c r="F90" s="36"/>
    </row>
    <row r="91" spans="1:8" ht="15.75" thickBot="1" x14ac:dyDescent="0.3">
      <c r="C91" s="40"/>
      <c r="D91" s="41" t="s">
        <v>5</v>
      </c>
      <c r="E91" s="42">
        <f>E88+E90</f>
        <v>0</v>
      </c>
      <c r="F91" s="36"/>
    </row>
    <row r="92" spans="1:8" x14ac:dyDescent="0.2">
      <c r="A92" s="43" t="s">
        <v>10</v>
      </c>
      <c r="B92" s="43"/>
      <c r="C92" s="43"/>
      <c r="D92" s="43"/>
      <c r="E92" s="43"/>
      <c r="F92" s="44"/>
      <c r="G92" s="44"/>
      <c r="H92" s="44"/>
    </row>
    <row r="93" spans="1:8" x14ac:dyDescent="0.2">
      <c r="D93" s="36"/>
      <c r="E93" s="36"/>
      <c r="F93" s="36"/>
    </row>
    <row r="94" spans="1:8" ht="12" thickBot="1" x14ac:dyDescent="0.25"/>
    <row r="95" spans="1:8" ht="15.75" thickBot="1" x14ac:dyDescent="0.3">
      <c r="A95" s="45" t="s">
        <v>9</v>
      </c>
      <c r="B95" s="46"/>
      <c r="C95" s="47"/>
    </row>
    <row r="96" spans="1:8" ht="34.5" thickBot="1" x14ac:dyDescent="0.25">
      <c r="A96" s="11" t="s">
        <v>0</v>
      </c>
      <c r="B96" s="12" t="s">
        <v>1</v>
      </c>
      <c r="C96" s="12" t="s">
        <v>2</v>
      </c>
      <c r="D96" s="12" t="s">
        <v>14</v>
      </c>
      <c r="E96" s="12" t="s">
        <v>15</v>
      </c>
      <c r="F96" s="13" t="s">
        <v>6</v>
      </c>
    </row>
    <row r="97" spans="1:12" ht="15" x14ac:dyDescent="0.2">
      <c r="A97" s="15">
        <v>1</v>
      </c>
      <c r="B97" s="16" t="s">
        <v>17</v>
      </c>
      <c r="C97" s="17" t="s">
        <v>96</v>
      </c>
      <c r="D97" s="18">
        <v>45</v>
      </c>
      <c r="E97" s="63">
        <v>0</v>
      </c>
      <c r="F97" s="48">
        <v>0</v>
      </c>
      <c r="J97" s="49"/>
      <c r="K97" s="50"/>
      <c r="L97" s="50"/>
    </row>
    <row r="98" spans="1:12" ht="15" x14ac:dyDescent="0.2">
      <c r="A98" s="20">
        <v>2</v>
      </c>
      <c r="B98" s="21" t="s">
        <v>18</v>
      </c>
      <c r="C98" s="21" t="s">
        <v>97</v>
      </c>
      <c r="D98" s="22">
        <v>15</v>
      </c>
      <c r="E98" s="64">
        <v>0</v>
      </c>
      <c r="F98" s="51">
        <v>0</v>
      </c>
      <c r="J98" s="49"/>
      <c r="K98" s="50"/>
      <c r="L98" s="50"/>
    </row>
    <row r="99" spans="1:12" ht="15" x14ac:dyDescent="0.2">
      <c r="A99" s="20">
        <v>3</v>
      </c>
      <c r="B99" s="21" t="s">
        <v>19</v>
      </c>
      <c r="C99" s="21" t="s">
        <v>98</v>
      </c>
      <c r="D99" s="22">
        <v>60</v>
      </c>
      <c r="E99" s="64">
        <v>0</v>
      </c>
      <c r="F99" s="51">
        <v>0</v>
      </c>
      <c r="J99" s="49"/>
      <c r="K99" s="50"/>
      <c r="L99" s="50"/>
    </row>
    <row r="100" spans="1:12" ht="15" x14ac:dyDescent="0.2">
      <c r="A100" s="20">
        <v>4</v>
      </c>
      <c r="B100" s="21" t="s">
        <v>20</v>
      </c>
      <c r="C100" s="21" t="s">
        <v>99</v>
      </c>
      <c r="D100" s="22">
        <v>75</v>
      </c>
      <c r="E100" s="64">
        <v>0</v>
      </c>
      <c r="F100" s="51">
        <v>0</v>
      </c>
      <c r="J100" s="49"/>
      <c r="K100" s="50"/>
      <c r="L100" s="50"/>
    </row>
    <row r="101" spans="1:12" ht="15" x14ac:dyDescent="0.2">
      <c r="A101" s="20">
        <v>5</v>
      </c>
      <c r="B101" s="21" t="s">
        <v>21</v>
      </c>
      <c r="C101" s="21" t="s">
        <v>100</v>
      </c>
      <c r="D101" s="22">
        <v>15</v>
      </c>
      <c r="E101" s="64">
        <v>0</v>
      </c>
      <c r="F101" s="51">
        <v>0</v>
      </c>
      <c r="J101" s="49"/>
      <c r="K101" s="50"/>
      <c r="L101" s="50"/>
    </row>
    <row r="102" spans="1:12" ht="15" x14ac:dyDescent="0.2">
      <c r="A102" s="20">
        <v>6</v>
      </c>
      <c r="B102" s="21" t="s">
        <v>22</v>
      </c>
      <c r="C102" s="21" t="s">
        <v>101</v>
      </c>
      <c r="D102" s="22">
        <v>15</v>
      </c>
      <c r="E102" s="64">
        <v>0</v>
      </c>
      <c r="F102" s="51">
        <v>0</v>
      </c>
      <c r="J102" s="49"/>
      <c r="K102" s="50"/>
      <c r="L102" s="50"/>
    </row>
    <row r="103" spans="1:12" ht="15" x14ac:dyDescent="0.2">
      <c r="A103" s="20">
        <v>7</v>
      </c>
      <c r="B103" s="21" t="s">
        <v>23</v>
      </c>
      <c r="C103" s="21" t="s">
        <v>100</v>
      </c>
      <c r="D103" s="22">
        <v>2</v>
      </c>
      <c r="E103" s="64">
        <v>0</v>
      </c>
      <c r="F103" s="51">
        <v>0</v>
      </c>
      <c r="J103" s="50"/>
      <c r="K103" s="50"/>
      <c r="L103" s="50"/>
    </row>
    <row r="104" spans="1:12" ht="15" x14ac:dyDescent="0.2">
      <c r="A104" s="20">
        <v>8</v>
      </c>
      <c r="B104" s="21" t="s">
        <v>24</v>
      </c>
      <c r="C104" s="21" t="s">
        <v>102</v>
      </c>
      <c r="D104" s="22">
        <v>8</v>
      </c>
      <c r="E104" s="64">
        <v>0</v>
      </c>
      <c r="F104" s="51">
        <v>0</v>
      </c>
      <c r="J104" s="50"/>
      <c r="K104" s="50"/>
      <c r="L104" s="50"/>
    </row>
    <row r="105" spans="1:12" ht="15" x14ac:dyDescent="0.2">
      <c r="A105" s="20">
        <v>9</v>
      </c>
      <c r="B105" s="21" t="s">
        <v>25</v>
      </c>
      <c r="C105" s="21" t="s">
        <v>103</v>
      </c>
      <c r="D105" s="22">
        <v>4</v>
      </c>
      <c r="E105" s="64">
        <v>0</v>
      </c>
      <c r="F105" s="51">
        <v>0</v>
      </c>
      <c r="J105" s="50"/>
      <c r="K105" s="50"/>
      <c r="L105" s="50"/>
    </row>
    <row r="106" spans="1:12" ht="15" x14ac:dyDescent="0.2">
      <c r="A106" s="20">
        <v>10</v>
      </c>
      <c r="B106" s="21" t="s">
        <v>26</v>
      </c>
      <c r="C106" s="21" t="s">
        <v>104</v>
      </c>
      <c r="D106" s="22">
        <v>2</v>
      </c>
      <c r="E106" s="64">
        <v>0</v>
      </c>
      <c r="F106" s="51">
        <v>0</v>
      </c>
      <c r="J106" s="50"/>
      <c r="K106" s="50"/>
      <c r="L106" s="50"/>
    </row>
    <row r="107" spans="1:12" ht="15" x14ac:dyDescent="0.2">
      <c r="A107" s="20">
        <v>11</v>
      </c>
      <c r="B107" s="21" t="s">
        <v>27</v>
      </c>
      <c r="C107" s="21" t="s">
        <v>105</v>
      </c>
      <c r="D107" s="22">
        <v>2</v>
      </c>
      <c r="E107" s="64">
        <v>0</v>
      </c>
      <c r="F107" s="51">
        <v>0</v>
      </c>
      <c r="J107" s="50"/>
      <c r="K107" s="50"/>
      <c r="L107" s="50"/>
    </row>
    <row r="108" spans="1:12" ht="15" x14ac:dyDescent="0.2">
      <c r="A108" s="20">
        <v>12</v>
      </c>
      <c r="B108" s="21" t="s">
        <v>28</v>
      </c>
      <c r="C108" s="21" t="s">
        <v>106</v>
      </c>
      <c r="D108" s="22">
        <v>2</v>
      </c>
      <c r="E108" s="64">
        <v>0</v>
      </c>
      <c r="F108" s="51">
        <v>0</v>
      </c>
      <c r="J108" s="50"/>
      <c r="K108" s="50"/>
      <c r="L108" s="50"/>
    </row>
    <row r="109" spans="1:12" ht="15" x14ac:dyDescent="0.2">
      <c r="A109" s="20">
        <v>13</v>
      </c>
      <c r="B109" s="21" t="s">
        <v>29</v>
      </c>
      <c r="C109" s="21" t="s">
        <v>107</v>
      </c>
      <c r="D109" s="22">
        <v>8</v>
      </c>
      <c r="E109" s="64">
        <v>0</v>
      </c>
      <c r="F109" s="51">
        <v>0</v>
      </c>
      <c r="J109" s="50"/>
      <c r="K109" s="50"/>
      <c r="L109" s="50"/>
    </row>
    <row r="110" spans="1:12" ht="15" x14ac:dyDescent="0.2">
      <c r="A110" s="20">
        <v>14</v>
      </c>
      <c r="B110" s="21" t="s">
        <v>30</v>
      </c>
      <c r="C110" s="21" t="s">
        <v>108</v>
      </c>
      <c r="D110" s="22">
        <v>4</v>
      </c>
      <c r="E110" s="64">
        <v>0</v>
      </c>
      <c r="F110" s="51">
        <v>0</v>
      </c>
      <c r="J110" s="50"/>
      <c r="K110" s="50"/>
      <c r="L110" s="50"/>
    </row>
    <row r="111" spans="1:12" ht="15" x14ac:dyDescent="0.2">
      <c r="A111" s="20">
        <v>15</v>
      </c>
      <c r="B111" s="21" t="s">
        <v>31</v>
      </c>
      <c r="C111" s="21" t="s">
        <v>109</v>
      </c>
      <c r="D111" s="22">
        <v>4</v>
      </c>
      <c r="E111" s="64">
        <v>0</v>
      </c>
      <c r="F111" s="51">
        <v>0</v>
      </c>
      <c r="J111" s="50"/>
      <c r="K111" s="50"/>
      <c r="L111" s="50"/>
    </row>
    <row r="112" spans="1:12" ht="15" x14ac:dyDescent="0.2">
      <c r="A112" s="20">
        <v>16</v>
      </c>
      <c r="B112" s="21" t="s">
        <v>32</v>
      </c>
      <c r="C112" s="21" t="s">
        <v>110</v>
      </c>
      <c r="D112" s="22">
        <v>12</v>
      </c>
      <c r="E112" s="64">
        <v>0</v>
      </c>
      <c r="F112" s="51">
        <v>0</v>
      </c>
      <c r="J112" s="50"/>
      <c r="K112" s="50"/>
      <c r="L112" s="50"/>
    </row>
    <row r="113" spans="1:12" ht="15" x14ac:dyDescent="0.2">
      <c r="A113" s="20">
        <v>17</v>
      </c>
      <c r="B113" s="21" t="s">
        <v>33</v>
      </c>
      <c r="C113" s="21" t="s">
        <v>111</v>
      </c>
      <c r="D113" s="22">
        <v>4</v>
      </c>
      <c r="E113" s="64">
        <v>0</v>
      </c>
      <c r="F113" s="51">
        <v>0</v>
      </c>
      <c r="J113" s="50"/>
      <c r="K113" s="50"/>
      <c r="L113" s="50"/>
    </row>
    <row r="114" spans="1:12" ht="15" x14ac:dyDescent="0.2">
      <c r="A114" s="20">
        <v>18</v>
      </c>
      <c r="B114" s="21" t="s">
        <v>34</v>
      </c>
      <c r="C114" s="21" t="s">
        <v>112</v>
      </c>
      <c r="D114" s="22">
        <v>12</v>
      </c>
      <c r="E114" s="64">
        <v>0</v>
      </c>
      <c r="F114" s="51">
        <v>0</v>
      </c>
      <c r="J114" s="50"/>
      <c r="K114" s="50"/>
      <c r="L114" s="50"/>
    </row>
    <row r="115" spans="1:12" ht="15" x14ac:dyDescent="0.2">
      <c r="A115" s="20">
        <v>19</v>
      </c>
      <c r="B115" s="21" t="s">
        <v>35</v>
      </c>
      <c r="C115" s="21" t="s">
        <v>113</v>
      </c>
      <c r="D115" s="22">
        <v>12</v>
      </c>
      <c r="E115" s="64">
        <v>0</v>
      </c>
      <c r="F115" s="51">
        <v>0</v>
      </c>
      <c r="J115" s="50"/>
      <c r="K115" s="50"/>
      <c r="L115" s="50"/>
    </row>
    <row r="116" spans="1:12" ht="15" x14ac:dyDescent="0.2">
      <c r="A116" s="20">
        <v>20</v>
      </c>
      <c r="B116" s="21" t="s">
        <v>36</v>
      </c>
      <c r="C116" s="21" t="s">
        <v>114</v>
      </c>
      <c r="D116" s="22">
        <v>30</v>
      </c>
      <c r="E116" s="64">
        <v>0</v>
      </c>
      <c r="F116" s="51">
        <v>0</v>
      </c>
      <c r="J116" s="49"/>
      <c r="K116" s="50"/>
      <c r="L116" s="50"/>
    </row>
    <row r="117" spans="1:12" ht="15" x14ac:dyDescent="0.2">
      <c r="A117" s="20">
        <v>21</v>
      </c>
      <c r="B117" s="21" t="s">
        <v>37</v>
      </c>
      <c r="C117" s="21" t="s">
        <v>115</v>
      </c>
      <c r="D117" s="22">
        <v>60</v>
      </c>
      <c r="E117" s="64">
        <v>0</v>
      </c>
      <c r="F117" s="51">
        <v>0</v>
      </c>
      <c r="J117" s="49"/>
      <c r="K117" s="50"/>
      <c r="L117" s="50"/>
    </row>
    <row r="118" spans="1:12" ht="15" x14ac:dyDescent="0.2">
      <c r="A118" s="20">
        <v>22</v>
      </c>
      <c r="B118" s="21" t="s">
        <v>38</v>
      </c>
      <c r="C118" s="21" t="s">
        <v>116</v>
      </c>
      <c r="D118" s="22">
        <v>16</v>
      </c>
      <c r="E118" s="64">
        <v>0</v>
      </c>
      <c r="F118" s="51">
        <v>0</v>
      </c>
      <c r="J118" s="50"/>
      <c r="K118" s="50"/>
      <c r="L118" s="50"/>
    </row>
    <row r="119" spans="1:12" ht="15" x14ac:dyDescent="0.2">
      <c r="A119" s="20">
        <v>23</v>
      </c>
      <c r="B119" s="21" t="s">
        <v>39</v>
      </c>
      <c r="C119" s="21" t="s">
        <v>117</v>
      </c>
      <c r="D119" s="22">
        <v>16</v>
      </c>
      <c r="E119" s="64">
        <v>0</v>
      </c>
      <c r="F119" s="51">
        <v>0</v>
      </c>
      <c r="J119" s="50"/>
      <c r="K119" s="50"/>
      <c r="L119" s="50"/>
    </row>
    <row r="120" spans="1:12" ht="15" x14ac:dyDescent="0.2">
      <c r="A120" s="20">
        <v>24</v>
      </c>
      <c r="B120" s="21" t="s">
        <v>40</v>
      </c>
      <c r="C120" s="21" t="s">
        <v>118</v>
      </c>
      <c r="D120" s="22">
        <v>14</v>
      </c>
      <c r="E120" s="64">
        <v>0</v>
      </c>
      <c r="F120" s="51">
        <v>0</v>
      </c>
      <c r="J120" s="49"/>
      <c r="K120" s="50"/>
      <c r="L120" s="50"/>
    </row>
    <row r="121" spans="1:12" ht="15" x14ac:dyDescent="0.2">
      <c r="A121" s="20">
        <v>25</v>
      </c>
      <c r="B121" s="21" t="s">
        <v>41</v>
      </c>
      <c r="C121" s="21" t="s">
        <v>119</v>
      </c>
      <c r="D121" s="22">
        <v>14</v>
      </c>
      <c r="E121" s="64">
        <v>0</v>
      </c>
      <c r="F121" s="51">
        <v>0</v>
      </c>
      <c r="J121" s="49"/>
      <c r="K121" s="50"/>
      <c r="L121" s="50"/>
    </row>
    <row r="122" spans="1:12" ht="15" x14ac:dyDescent="0.2">
      <c r="A122" s="20">
        <v>26</v>
      </c>
      <c r="B122" s="21" t="s">
        <v>42</v>
      </c>
      <c r="C122" s="21" t="s">
        <v>120</v>
      </c>
      <c r="D122" s="22">
        <v>16</v>
      </c>
      <c r="E122" s="64">
        <v>0</v>
      </c>
      <c r="F122" s="51">
        <v>0</v>
      </c>
      <c r="J122" s="50"/>
      <c r="K122" s="50"/>
      <c r="L122" s="50"/>
    </row>
    <row r="123" spans="1:12" ht="15" x14ac:dyDescent="0.2">
      <c r="A123" s="20">
        <v>27</v>
      </c>
      <c r="B123" s="21" t="s">
        <v>43</v>
      </c>
      <c r="C123" s="21" t="s">
        <v>172</v>
      </c>
      <c r="D123" s="22">
        <v>4</v>
      </c>
      <c r="E123" s="64">
        <v>0</v>
      </c>
      <c r="F123" s="51">
        <v>0</v>
      </c>
      <c r="J123" s="50"/>
      <c r="K123" s="50"/>
      <c r="L123" s="50"/>
    </row>
    <row r="124" spans="1:12" ht="15" x14ac:dyDescent="0.2">
      <c r="A124" s="20">
        <v>28</v>
      </c>
      <c r="B124" s="21" t="s">
        <v>44</v>
      </c>
      <c r="C124" s="21" t="s">
        <v>173</v>
      </c>
      <c r="D124" s="22">
        <v>4</v>
      </c>
      <c r="E124" s="64">
        <v>0</v>
      </c>
      <c r="F124" s="51">
        <v>0</v>
      </c>
      <c r="J124" s="50"/>
      <c r="K124" s="50"/>
      <c r="L124" s="50"/>
    </row>
    <row r="125" spans="1:12" ht="15" x14ac:dyDescent="0.2">
      <c r="A125" s="20">
        <v>29</v>
      </c>
      <c r="B125" s="21" t="s">
        <v>45</v>
      </c>
      <c r="C125" s="21" t="s">
        <v>166</v>
      </c>
      <c r="D125" s="22">
        <v>28</v>
      </c>
      <c r="E125" s="64">
        <v>0</v>
      </c>
      <c r="F125" s="51">
        <v>0</v>
      </c>
      <c r="J125" s="49"/>
      <c r="K125" s="50"/>
      <c r="L125" s="50"/>
    </row>
    <row r="126" spans="1:12" ht="15" x14ac:dyDescent="0.2">
      <c r="A126" s="20">
        <v>30</v>
      </c>
      <c r="B126" s="21" t="s">
        <v>46</v>
      </c>
      <c r="C126" s="21" t="s">
        <v>167</v>
      </c>
      <c r="D126" s="22">
        <v>8</v>
      </c>
      <c r="E126" s="64">
        <v>0</v>
      </c>
      <c r="F126" s="51">
        <v>0</v>
      </c>
      <c r="J126" s="50"/>
      <c r="K126" s="50"/>
      <c r="L126" s="50"/>
    </row>
    <row r="127" spans="1:12" ht="15" x14ac:dyDescent="0.2">
      <c r="A127" s="20">
        <v>31</v>
      </c>
      <c r="B127" s="21" t="s">
        <v>47</v>
      </c>
      <c r="C127" s="21" t="s">
        <v>168</v>
      </c>
      <c r="D127" s="22">
        <v>8</v>
      </c>
      <c r="E127" s="64">
        <v>0</v>
      </c>
      <c r="F127" s="51">
        <v>0</v>
      </c>
      <c r="J127" s="50"/>
      <c r="K127" s="50"/>
      <c r="L127" s="50"/>
    </row>
    <row r="128" spans="1:12" ht="15" x14ac:dyDescent="0.2">
      <c r="A128" s="20">
        <v>32</v>
      </c>
      <c r="B128" s="21" t="s">
        <v>48</v>
      </c>
      <c r="C128" s="21" t="s">
        <v>121</v>
      </c>
      <c r="D128" s="22">
        <v>28</v>
      </c>
      <c r="E128" s="64">
        <v>0</v>
      </c>
      <c r="F128" s="51">
        <v>0</v>
      </c>
      <c r="J128" s="49"/>
      <c r="K128" s="50"/>
      <c r="L128" s="50"/>
    </row>
    <row r="129" spans="1:12" ht="15" x14ac:dyDescent="0.2">
      <c r="A129" s="20">
        <v>33</v>
      </c>
      <c r="B129" s="21" t="s">
        <v>49</v>
      </c>
      <c r="C129" s="21" t="s">
        <v>122</v>
      </c>
      <c r="D129" s="22">
        <v>16</v>
      </c>
      <c r="E129" s="64">
        <v>0</v>
      </c>
      <c r="F129" s="51">
        <v>0</v>
      </c>
      <c r="J129" s="50"/>
      <c r="K129" s="50"/>
      <c r="L129" s="50"/>
    </row>
    <row r="130" spans="1:12" ht="15" x14ac:dyDescent="0.2">
      <c r="A130" s="20">
        <v>34</v>
      </c>
      <c r="B130" s="21" t="s">
        <v>50</v>
      </c>
      <c r="C130" s="21" t="s">
        <v>123</v>
      </c>
      <c r="D130" s="22">
        <v>16</v>
      </c>
      <c r="E130" s="64">
        <v>0</v>
      </c>
      <c r="F130" s="51">
        <v>0</v>
      </c>
      <c r="J130" s="50"/>
      <c r="K130" s="50"/>
      <c r="L130" s="50"/>
    </row>
    <row r="131" spans="1:12" ht="15" x14ac:dyDescent="0.2">
      <c r="A131" s="20">
        <v>35</v>
      </c>
      <c r="B131" s="21" t="s">
        <v>51</v>
      </c>
      <c r="C131" s="21" t="s">
        <v>124</v>
      </c>
      <c r="D131" s="22">
        <v>4</v>
      </c>
      <c r="E131" s="64">
        <v>0</v>
      </c>
      <c r="F131" s="51">
        <v>0</v>
      </c>
      <c r="J131" s="50"/>
      <c r="K131" s="50"/>
      <c r="L131" s="50"/>
    </row>
    <row r="132" spans="1:12" ht="15" x14ac:dyDescent="0.2">
      <c r="A132" s="20">
        <v>36</v>
      </c>
      <c r="B132" s="21" t="s">
        <v>52</v>
      </c>
      <c r="C132" s="21" t="s">
        <v>125</v>
      </c>
      <c r="D132" s="22">
        <v>16</v>
      </c>
      <c r="E132" s="64">
        <v>0</v>
      </c>
      <c r="F132" s="51">
        <v>0</v>
      </c>
      <c r="J132" s="50"/>
      <c r="K132" s="50"/>
      <c r="L132" s="50"/>
    </row>
    <row r="133" spans="1:12" ht="15" x14ac:dyDescent="0.2">
      <c r="A133" s="20">
        <v>37</v>
      </c>
      <c r="B133" s="21" t="s">
        <v>53</v>
      </c>
      <c r="C133" s="21" t="s">
        <v>126</v>
      </c>
      <c r="D133" s="22">
        <v>16</v>
      </c>
      <c r="E133" s="64">
        <v>0</v>
      </c>
      <c r="F133" s="51">
        <v>0</v>
      </c>
      <c r="J133" s="50"/>
      <c r="K133" s="50"/>
      <c r="L133" s="50"/>
    </row>
    <row r="134" spans="1:12" ht="15" x14ac:dyDescent="0.2">
      <c r="A134" s="20">
        <v>38</v>
      </c>
      <c r="B134" s="21" t="s">
        <v>54</v>
      </c>
      <c r="C134" s="21" t="s">
        <v>127</v>
      </c>
      <c r="D134" s="22">
        <v>16</v>
      </c>
      <c r="E134" s="64">
        <v>0</v>
      </c>
      <c r="F134" s="51">
        <v>0</v>
      </c>
      <c r="J134" s="49"/>
      <c r="K134" s="50"/>
      <c r="L134" s="50"/>
    </row>
    <row r="135" spans="1:12" ht="15" x14ac:dyDescent="0.2">
      <c r="A135" s="20">
        <v>39</v>
      </c>
      <c r="B135" s="21" t="s">
        <v>55</v>
      </c>
      <c r="C135" s="21" t="s">
        <v>128</v>
      </c>
      <c r="D135" s="22">
        <v>32</v>
      </c>
      <c r="E135" s="64">
        <v>0</v>
      </c>
      <c r="F135" s="51">
        <v>0</v>
      </c>
      <c r="J135" s="50"/>
      <c r="K135" s="50"/>
      <c r="L135" s="50"/>
    </row>
    <row r="136" spans="1:12" ht="15" x14ac:dyDescent="0.2">
      <c r="A136" s="20">
        <v>40</v>
      </c>
      <c r="B136" s="21" t="s">
        <v>56</v>
      </c>
      <c r="C136" s="21" t="s">
        <v>129</v>
      </c>
      <c r="D136" s="22">
        <v>16</v>
      </c>
      <c r="E136" s="64">
        <v>0</v>
      </c>
      <c r="F136" s="51">
        <v>0</v>
      </c>
      <c r="J136" s="50"/>
      <c r="K136" s="50"/>
      <c r="L136" s="50"/>
    </row>
    <row r="137" spans="1:12" ht="15" x14ac:dyDescent="0.2">
      <c r="A137" s="20">
        <v>41</v>
      </c>
      <c r="B137" s="21" t="s">
        <v>57</v>
      </c>
      <c r="C137" s="21" t="s">
        <v>130</v>
      </c>
      <c r="D137" s="22">
        <v>16</v>
      </c>
      <c r="E137" s="64">
        <v>0</v>
      </c>
      <c r="F137" s="51">
        <v>0</v>
      </c>
      <c r="J137" s="50"/>
      <c r="K137" s="50"/>
      <c r="L137" s="50"/>
    </row>
    <row r="138" spans="1:12" ht="15" x14ac:dyDescent="0.2">
      <c r="A138" s="20">
        <v>42</v>
      </c>
      <c r="B138" s="21" t="s">
        <v>58</v>
      </c>
      <c r="C138" s="21" t="s">
        <v>131</v>
      </c>
      <c r="D138" s="22">
        <v>4</v>
      </c>
      <c r="E138" s="64">
        <v>0</v>
      </c>
      <c r="F138" s="51">
        <v>0</v>
      </c>
      <c r="J138" s="50"/>
      <c r="K138" s="50"/>
      <c r="L138" s="50"/>
    </row>
    <row r="139" spans="1:12" ht="15.75" customHeight="1" x14ac:dyDescent="0.2">
      <c r="A139" s="20">
        <v>43</v>
      </c>
      <c r="B139" s="21" t="s">
        <v>59</v>
      </c>
      <c r="C139" s="21" t="s">
        <v>132</v>
      </c>
      <c r="D139" s="22">
        <v>4</v>
      </c>
      <c r="E139" s="64">
        <v>0</v>
      </c>
      <c r="F139" s="51">
        <v>0</v>
      </c>
      <c r="J139" s="50"/>
      <c r="K139" s="50"/>
      <c r="L139" s="50"/>
    </row>
    <row r="140" spans="1:12" ht="15" x14ac:dyDescent="0.2">
      <c r="A140" s="20">
        <v>44</v>
      </c>
      <c r="B140" s="24" t="s">
        <v>60</v>
      </c>
      <c r="C140" s="21" t="s">
        <v>132</v>
      </c>
      <c r="D140" s="22">
        <v>16</v>
      </c>
      <c r="E140" s="64">
        <v>0</v>
      </c>
      <c r="F140" s="51">
        <v>0</v>
      </c>
      <c r="J140" s="50"/>
      <c r="K140" s="50"/>
      <c r="L140" s="50"/>
    </row>
    <row r="141" spans="1:12" ht="14.25" customHeight="1" x14ac:dyDescent="0.2">
      <c r="A141" s="20">
        <v>45</v>
      </c>
      <c r="B141" s="21" t="s">
        <v>61</v>
      </c>
      <c r="C141" s="21" t="s">
        <v>133</v>
      </c>
      <c r="D141" s="22">
        <v>16</v>
      </c>
      <c r="E141" s="64">
        <v>0</v>
      </c>
      <c r="F141" s="51">
        <v>0</v>
      </c>
      <c r="J141" s="50"/>
      <c r="K141" s="50"/>
      <c r="L141" s="50"/>
    </row>
    <row r="142" spans="1:12" ht="15" customHeight="1" x14ac:dyDescent="0.2">
      <c r="A142" s="20">
        <v>46</v>
      </c>
      <c r="B142" s="21" t="s">
        <v>62</v>
      </c>
      <c r="C142" s="21" t="s">
        <v>134</v>
      </c>
      <c r="D142" s="22">
        <v>16</v>
      </c>
      <c r="E142" s="64">
        <v>0</v>
      </c>
      <c r="F142" s="51">
        <v>0</v>
      </c>
      <c r="G142" s="52"/>
      <c r="H142" s="52"/>
      <c r="J142" s="50"/>
      <c r="K142" s="50"/>
      <c r="L142" s="50"/>
    </row>
    <row r="143" spans="1:12" ht="15" x14ac:dyDescent="0.2">
      <c r="A143" s="20">
        <v>47</v>
      </c>
      <c r="B143" s="21" t="s">
        <v>63</v>
      </c>
      <c r="C143" s="21" t="s">
        <v>135</v>
      </c>
      <c r="D143" s="22">
        <v>8</v>
      </c>
      <c r="E143" s="64">
        <v>0</v>
      </c>
      <c r="F143" s="51">
        <v>0</v>
      </c>
      <c r="J143" s="50"/>
      <c r="K143" s="50"/>
      <c r="L143" s="50"/>
    </row>
    <row r="144" spans="1:12" ht="15" x14ac:dyDescent="0.2">
      <c r="A144" s="20">
        <v>48</v>
      </c>
      <c r="B144" s="21" t="s">
        <v>64</v>
      </c>
      <c r="C144" s="21" t="s">
        <v>136</v>
      </c>
      <c r="D144" s="22">
        <v>42</v>
      </c>
      <c r="E144" s="64">
        <v>0</v>
      </c>
      <c r="F144" s="51">
        <v>0</v>
      </c>
      <c r="J144" s="49"/>
      <c r="K144" s="50"/>
      <c r="L144" s="50"/>
    </row>
    <row r="145" spans="1:12" ht="15" x14ac:dyDescent="0.2">
      <c r="A145" s="20">
        <v>49</v>
      </c>
      <c r="B145" s="21" t="s">
        <v>65</v>
      </c>
      <c r="C145" s="21" t="s">
        <v>169</v>
      </c>
      <c r="D145" s="22">
        <v>16</v>
      </c>
      <c r="E145" s="64">
        <v>0</v>
      </c>
      <c r="F145" s="51">
        <v>0</v>
      </c>
      <c r="J145" s="50"/>
      <c r="K145" s="50"/>
      <c r="L145" s="50"/>
    </row>
    <row r="146" spans="1:12" ht="15" x14ac:dyDescent="0.2">
      <c r="A146" s="20">
        <v>50</v>
      </c>
      <c r="B146" s="21" t="s">
        <v>66</v>
      </c>
      <c r="C146" s="21" t="s">
        <v>170</v>
      </c>
      <c r="D146" s="22">
        <v>14</v>
      </c>
      <c r="E146" s="64">
        <v>0</v>
      </c>
      <c r="F146" s="51">
        <v>0</v>
      </c>
      <c r="J146" s="49"/>
      <c r="K146" s="50"/>
      <c r="L146" s="50"/>
    </row>
    <row r="147" spans="1:12" ht="15" x14ac:dyDescent="0.2">
      <c r="A147" s="20">
        <v>51</v>
      </c>
      <c r="B147" s="21" t="s">
        <v>67</v>
      </c>
      <c r="C147" s="21" t="s">
        <v>137</v>
      </c>
      <c r="D147" s="22">
        <v>16</v>
      </c>
      <c r="E147" s="64">
        <v>0</v>
      </c>
      <c r="F147" s="51">
        <v>0</v>
      </c>
      <c r="J147" s="50"/>
      <c r="K147" s="50"/>
      <c r="L147" s="50"/>
    </row>
    <row r="148" spans="1:12" ht="15" x14ac:dyDescent="0.2">
      <c r="A148" s="20">
        <v>52</v>
      </c>
      <c r="B148" s="21" t="s">
        <v>68</v>
      </c>
      <c r="C148" s="21" t="s">
        <v>138</v>
      </c>
      <c r="D148" s="22">
        <v>16</v>
      </c>
      <c r="E148" s="64">
        <v>0</v>
      </c>
      <c r="F148" s="51">
        <v>0</v>
      </c>
      <c r="J148" s="50"/>
      <c r="K148" s="50"/>
      <c r="L148" s="50"/>
    </row>
    <row r="149" spans="1:12" ht="15" x14ac:dyDescent="0.2">
      <c r="A149" s="20">
        <v>53</v>
      </c>
      <c r="B149" s="21" t="s">
        <v>69</v>
      </c>
      <c r="C149" s="21" t="s">
        <v>139</v>
      </c>
      <c r="D149" s="22">
        <v>16</v>
      </c>
      <c r="E149" s="64">
        <v>0</v>
      </c>
      <c r="F149" s="51">
        <v>0</v>
      </c>
      <c r="J149" s="50"/>
      <c r="K149" s="50"/>
      <c r="L149" s="50"/>
    </row>
    <row r="150" spans="1:12" ht="15" x14ac:dyDescent="0.2">
      <c r="A150" s="20">
        <v>54</v>
      </c>
      <c r="B150" s="21" t="s">
        <v>70</v>
      </c>
      <c r="C150" s="21" t="s">
        <v>140</v>
      </c>
      <c r="D150" s="22">
        <v>16</v>
      </c>
      <c r="E150" s="64">
        <v>0</v>
      </c>
      <c r="F150" s="51">
        <v>0</v>
      </c>
      <c r="J150" s="49"/>
      <c r="K150" s="50"/>
      <c r="L150" s="50"/>
    </row>
    <row r="151" spans="1:12" ht="15" x14ac:dyDescent="0.2">
      <c r="A151" s="20">
        <v>55</v>
      </c>
      <c r="B151" s="21" t="s">
        <v>71</v>
      </c>
      <c r="C151" s="21" t="s">
        <v>141</v>
      </c>
      <c r="D151" s="22">
        <v>60</v>
      </c>
      <c r="E151" s="64">
        <v>0</v>
      </c>
      <c r="F151" s="51">
        <v>0</v>
      </c>
      <c r="J151" s="50"/>
      <c r="K151" s="50"/>
      <c r="L151" s="50"/>
    </row>
    <row r="152" spans="1:12" ht="15" x14ac:dyDescent="0.2">
      <c r="A152" s="20">
        <v>56</v>
      </c>
      <c r="B152" s="21" t="s">
        <v>72</v>
      </c>
      <c r="C152" s="21" t="s">
        <v>142</v>
      </c>
      <c r="D152" s="22">
        <v>4</v>
      </c>
      <c r="E152" s="64">
        <v>0</v>
      </c>
      <c r="F152" s="51">
        <v>0</v>
      </c>
      <c r="J152" s="50"/>
      <c r="K152" s="50"/>
      <c r="L152" s="50"/>
    </row>
    <row r="153" spans="1:12" ht="15" x14ac:dyDescent="0.2">
      <c r="A153" s="20">
        <v>57</v>
      </c>
      <c r="B153" s="21" t="s">
        <v>73</v>
      </c>
      <c r="C153" s="21" t="s">
        <v>143</v>
      </c>
      <c r="D153" s="22">
        <v>16</v>
      </c>
      <c r="E153" s="64">
        <v>0</v>
      </c>
      <c r="F153" s="51">
        <v>0</v>
      </c>
      <c r="J153" s="50"/>
      <c r="K153" s="50"/>
      <c r="L153" s="50"/>
    </row>
    <row r="154" spans="1:12" ht="15" x14ac:dyDescent="0.2">
      <c r="A154" s="20">
        <v>58</v>
      </c>
      <c r="B154" s="21" t="s">
        <v>74</v>
      </c>
      <c r="C154" s="21" t="s">
        <v>144</v>
      </c>
      <c r="D154" s="22">
        <v>16</v>
      </c>
      <c r="E154" s="64">
        <v>0</v>
      </c>
      <c r="F154" s="51">
        <v>0</v>
      </c>
      <c r="J154" s="50"/>
      <c r="K154" s="50"/>
      <c r="L154" s="50"/>
    </row>
    <row r="155" spans="1:12" ht="15" x14ac:dyDescent="0.2">
      <c r="A155" s="20">
        <v>59</v>
      </c>
      <c r="B155" s="21" t="s">
        <v>75</v>
      </c>
      <c r="C155" s="21" t="s">
        <v>145</v>
      </c>
      <c r="D155" s="22">
        <v>80</v>
      </c>
      <c r="E155" s="64">
        <v>0</v>
      </c>
      <c r="F155" s="51">
        <v>0</v>
      </c>
      <c r="J155" s="50"/>
      <c r="K155" s="50"/>
      <c r="L155" s="50"/>
    </row>
    <row r="156" spans="1:12" ht="15" x14ac:dyDescent="0.2">
      <c r="A156" s="20">
        <v>60</v>
      </c>
      <c r="B156" s="21" t="s">
        <v>76</v>
      </c>
      <c r="C156" s="21" t="s">
        <v>146</v>
      </c>
      <c r="D156" s="22">
        <v>16</v>
      </c>
      <c r="E156" s="64">
        <v>0</v>
      </c>
      <c r="F156" s="51">
        <v>0</v>
      </c>
      <c r="J156" s="50"/>
      <c r="K156" s="50"/>
      <c r="L156" s="50"/>
    </row>
    <row r="157" spans="1:12" ht="15" x14ac:dyDescent="0.2">
      <c r="A157" s="20">
        <v>61</v>
      </c>
      <c r="B157" s="21" t="s">
        <v>77</v>
      </c>
      <c r="C157" s="21" t="s">
        <v>147</v>
      </c>
      <c r="D157" s="22">
        <v>8</v>
      </c>
      <c r="E157" s="64">
        <v>0</v>
      </c>
      <c r="F157" s="51">
        <v>0</v>
      </c>
      <c r="J157" s="50"/>
      <c r="K157" s="50"/>
      <c r="L157" s="50"/>
    </row>
    <row r="158" spans="1:12" ht="15" x14ac:dyDescent="0.2">
      <c r="A158" s="20">
        <v>62</v>
      </c>
      <c r="B158" s="21" t="s">
        <v>78</v>
      </c>
      <c r="C158" s="21" t="s">
        <v>148</v>
      </c>
      <c r="D158" s="22">
        <v>4</v>
      </c>
      <c r="E158" s="64">
        <v>0</v>
      </c>
      <c r="F158" s="51">
        <v>0</v>
      </c>
      <c r="J158" s="50"/>
      <c r="K158" s="50"/>
      <c r="L158" s="50"/>
    </row>
    <row r="159" spans="1:12" ht="15" x14ac:dyDescent="0.2">
      <c r="A159" s="20">
        <v>63</v>
      </c>
      <c r="B159" s="21" t="s">
        <v>79</v>
      </c>
      <c r="C159" s="21" t="s">
        <v>149</v>
      </c>
      <c r="D159" s="22">
        <v>15</v>
      </c>
      <c r="E159" s="64">
        <v>0</v>
      </c>
      <c r="F159" s="51">
        <v>0</v>
      </c>
      <c r="J159" s="49"/>
      <c r="K159" s="50"/>
      <c r="L159" s="50"/>
    </row>
    <row r="160" spans="1:12" ht="15" x14ac:dyDescent="0.2">
      <c r="A160" s="20">
        <v>64</v>
      </c>
      <c r="B160" s="21" t="s">
        <v>80</v>
      </c>
      <c r="C160" s="21" t="s">
        <v>150</v>
      </c>
      <c r="D160" s="22">
        <v>15</v>
      </c>
      <c r="E160" s="64">
        <v>0</v>
      </c>
      <c r="F160" s="51">
        <v>0</v>
      </c>
      <c r="J160" s="49"/>
      <c r="K160" s="50"/>
      <c r="L160" s="50"/>
    </row>
    <row r="161" spans="1:12" ht="15" x14ac:dyDescent="0.2">
      <c r="A161" s="20">
        <v>65</v>
      </c>
      <c r="B161" s="21" t="s">
        <v>81</v>
      </c>
      <c r="C161" s="21" t="s">
        <v>151</v>
      </c>
      <c r="D161" s="22">
        <v>4</v>
      </c>
      <c r="E161" s="64">
        <v>0</v>
      </c>
      <c r="F161" s="51">
        <v>0</v>
      </c>
      <c r="J161" s="50"/>
      <c r="K161" s="50"/>
      <c r="L161" s="50"/>
    </row>
    <row r="162" spans="1:12" ht="15" x14ac:dyDescent="0.2">
      <c r="A162" s="20">
        <v>66</v>
      </c>
      <c r="B162" s="21" t="s">
        <v>82</v>
      </c>
      <c r="C162" s="21" t="s">
        <v>152</v>
      </c>
      <c r="D162" s="22">
        <v>4</v>
      </c>
      <c r="E162" s="64">
        <v>0</v>
      </c>
      <c r="F162" s="51">
        <v>0</v>
      </c>
      <c r="J162" s="50"/>
      <c r="K162" s="50"/>
      <c r="L162" s="50"/>
    </row>
    <row r="163" spans="1:12" ht="15" x14ac:dyDescent="0.2">
      <c r="A163" s="20">
        <v>67</v>
      </c>
      <c r="B163" s="21" t="s">
        <v>83</v>
      </c>
      <c r="C163" s="21" t="s">
        <v>153</v>
      </c>
      <c r="D163" s="22">
        <v>4</v>
      </c>
      <c r="E163" s="64">
        <v>0</v>
      </c>
      <c r="F163" s="51">
        <v>0</v>
      </c>
      <c r="J163" s="50"/>
      <c r="K163" s="50"/>
      <c r="L163" s="50"/>
    </row>
    <row r="164" spans="1:12" ht="15" x14ac:dyDescent="0.2">
      <c r="A164" s="20">
        <v>68</v>
      </c>
      <c r="B164" s="21" t="s">
        <v>84</v>
      </c>
      <c r="C164" s="21" t="s">
        <v>154</v>
      </c>
      <c r="D164" s="22">
        <v>4</v>
      </c>
      <c r="E164" s="64">
        <v>0</v>
      </c>
      <c r="F164" s="51">
        <v>0</v>
      </c>
      <c r="J164" s="50"/>
      <c r="K164" s="50"/>
      <c r="L164" s="50"/>
    </row>
    <row r="165" spans="1:12" ht="15" x14ac:dyDescent="0.2">
      <c r="A165" s="20">
        <v>69</v>
      </c>
      <c r="B165" s="21" t="s">
        <v>85</v>
      </c>
      <c r="C165" s="21" t="s">
        <v>155</v>
      </c>
      <c r="D165" s="22">
        <v>4</v>
      </c>
      <c r="E165" s="64">
        <v>0</v>
      </c>
      <c r="F165" s="51">
        <v>0</v>
      </c>
      <c r="J165" s="50"/>
      <c r="K165" s="50"/>
      <c r="L165" s="50"/>
    </row>
    <row r="166" spans="1:12" ht="15" x14ac:dyDescent="0.2">
      <c r="A166" s="20">
        <v>70</v>
      </c>
      <c r="B166" s="21" t="s">
        <v>86</v>
      </c>
      <c r="C166" s="21" t="s">
        <v>156</v>
      </c>
      <c r="D166" s="22">
        <v>4</v>
      </c>
      <c r="E166" s="64">
        <v>0</v>
      </c>
      <c r="F166" s="51">
        <v>0</v>
      </c>
      <c r="J166" s="50"/>
      <c r="K166" s="50"/>
      <c r="L166" s="50"/>
    </row>
    <row r="167" spans="1:12" ht="15" x14ac:dyDescent="0.2">
      <c r="A167" s="20">
        <v>71</v>
      </c>
      <c r="B167" s="21" t="s">
        <v>87</v>
      </c>
      <c r="C167" s="21" t="s">
        <v>157</v>
      </c>
      <c r="D167" s="22">
        <v>4</v>
      </c>
      <c r="E167" s="64">
        <v>0</v>
      </c>
      <c r="F167" s="51">
        <v>0</v>
      </c>
      <c r="J167" s="50"/>
      <c r="K167" s="50"/>
      <c r="L167" s="50"/>
    </row>
    <row r="168" spans="1:12" ht="15" x14ac:dyDescent="0.2">
      <c r="A168" s="20">
        <v>72</v>
      </c>
      <c r="B168" s="21" t="s">
        <v>88</v>
      </c>
      <c r="C168" s="21" t="s">
        <v>171</v>
      </c>
      <c r="D168" s="22">
        <v>4</v>
      </c>
      <c r="E168" s="64">
        <v>0</v>
      </c>
      <c r="F168" s="51">
        <v>0</v>
      </c>
      <c r="J168" s="50"/>
      <c r="K168" s="50"/>
      <c r="L168" s="50"/>
    </row>
    <row r="169" spans="1:12" ht="15" x14ac:dyDescent="0.2">
      <c r="A169" s="20">
        <v>73</v>
      </c>
      <c r="B169" s="21" t="s">
        <v>89</v>
      </c>
      <c r="C169" s="21" t="s">
        <v>158</v>
      </c>
      <c r="D169" s="22">
        <v>4</v>
      </c>
      <c r="E169" s="64">
        <v>0</v>
      </c>
      <c r="F169" s="51">
        <v>0</v>
      </c>
      <c r="J169" s="50"/>
      <c r="K169" s="50"/>
      <c r="L169" s="50"/>
    </row>
    <row r="170" spans="1:12" ht="15" x14ac:dyDescent="0.2">
      <c r="A170" s="20">
        <v>74</v>
      </c>
      <c r="B170" s="21" t="s">
        <v>90</v>
      </c>
      <c r="C170" s="21" t="s">
        <v>159</v>
      </c>
      <c r="D170" s="22">
        <v>80</v>
      </c>
      <c r="E170" s="64">
        <v>0</v>
      </c>
      <c r="F170" s="51">
        <v>0</v>
      </c>
      <c r="J170" s="50"/>
      <c r="K170" s="50"/>
      <c r="L170" s="50"/>
    </row>
    <row r="171" spans="1:12" ht="15" x14ac:dyDescent="0.2">
      <c r="A171" s="20">
        <v>75</v>
      </c>
      <c r="B171" s="21" t="s">
        <v>91</v>
      </c>
      <c r="C171" s="21" t="s">
        <v>160</v>
      </c>
      <c r="D171" s="22">
        <v>180</v>
      </c>
      <c r="E171" s="64">
        <v>0</v>
      </c>
      <c r="F171" s="51">
        <v>0</v>
      </c>
      <c r="J171" s="49"/>
      <c r="K171" s="50"/>
      <c r="L171" s="50"/>
    </row>
    <row r="172" spans="1:12" ht="15" x14ac:dyDescent="0.2">
      <c r="A172" s="20">
        <v>76</v>
      </c>
      <c r="B172" s="21" t="s">
        <v>92</v>
      </c>
      <c r="C172" s="21" t="s">
        <v>161</v>
      </c>
      <c r="D172" s="22">
        <v>20</v>
      </c>
      <c r="E172" s="64">
        <v>0</v>
      </c>
      <c r="F172" s="51">
        <v>0</v>
      </c>
      <c r="J172" s="50"/>
      <c r="K172" s="50"/>
      <c r="L172" s="50"/>
    </row>
    <row r="173" spans="1:12" ht="15" x14ac:dyDescent="0.2">
      <c r="A173" s="20">
        <v>77</v>
      </c>
      <c r="B173" s="21" t="s">
        <v>93</v>
      </c>
      <c r="C173" s="21" t="s">
        <v>162</v>
      </c>
      <c r="D173" s="22">
        <v>16</v>
      </c>
      <c r="E173" s="64">
        <v>0</v>
      </c>
      <c r="F173" s="51">
        <v>0</v>
      </c>
      <c r="J173" s="50"/>
      <c r="K173" s="50"/>
      <c r="L173" s="50"/>
    </row>
    <row r="174" spans="1:12" ht="15" x14ac:dyDescent="0.2">
      <c r="A174" s="20">
        <v>78</v>
      </c>
      <c r="B174" s="21" t="s">
        <v>94</v>
      </c>
      <c r="C174" s="21" t="s">
        <v>163</v>
      </c>
      <c r="D174" s="22">
        <v>30</v>
      </c>
      <c r="E174" s="64">
        <v>0</v>
      </c>
      <c r="F174" s="51">
        <v>0</v>
      </c>
      <c r="J174" s="49"/>
      <c r="K174" s="50"/>
      <c r="L174" s="50"/>
    </row>
    <row r="175" spans="1:12" ht="15" x14ac:dyDescent="0.2">
      <c r="A175" s="20">
        <v>79</v>
      </c>
      <c r="B175" s="21" t="s">
        <v>95</v>
      </c>
      <c r="C175" s="21" t="s">
        <v>164</v>
      </c>
      <c r="D175" s="22">
        <v>8</v>
      </c>
      <c r="E175" s="64">
        <v>0</v>
      </c>
      <c r="F175" s="51">
        <v>0</v>
      </c>
      <c r="J175" s="50"/>
      <c r="K175" s="50"/>
      <c r="L175" s="50"/>
    </row>
    <row r="176" spans="1:12" ht="15.75" thickBot="1" x14ac:dyDescent="0.25">
      <c r="A176" s="25">
        <v>80</v>
      </c>
      <c r="B176" s="26"/>
      <c r="C176" s="26" t="s">
        <v>165</v>
      </c>
      <c r="D176" s="27">
        <v>15</v>
      </c>
      <c r="E176" s="65">
        <v>0</v>
      </c>
      <c r="F176" s="53">
        <v>0</v>
      </c>
      <c r="J176" s="49"/>
      <c r="K176" s="50"/>
      <c r="L176" s="50"/>
    </row>
    <row r="177" spans="1:5" ht="12" thickBot="1" x14ac:dyDescent="0.25"/>
    <row r="178" spans="1:5" ht="12" thickBot="1" x14ac:dyDescent="0.25">
      <c r="B178" s="34" t="s">
        <v>176</v>
      </c>
      <c r="C178" s="35"/>
    </row>
    <row r="179" spans="1:5" ht="12" thickBot="1" x14ac:dyDescent="0.25"/>
    <row r="180" spans="1:5" ht="33" customHeight="1" x14ac:dyDescent="0.2">
      <c r="D180" s="54" t="s">
        <v>6</v>
      </c>
      <c r="E180" s="55">
        <f>SUM(F97:F176)</f>
        <v>0</v>
      </c>
    </row>
    <row r="181" spans="1:5" ht="31.5" customHeight="1" thickBot="1" x14ac:dyDescent="0.25">
      <c r="D181" s="56" t="s">
        <v>174</v>
      </c>
      <c r="E181" s="66">
        <v>0</v>
      </c>
    </row>
    <row r="183" spans="1:5" ht="14.25" customHeight="1" x14ac:dyDescent="0.2">
      <c r="A183" s="57" t="s">
        <v>10</v>
      </c>
      <c r="B183" s="57"/>
      <c r="C183" s="57"/>
      <c r="D183" s="57"/>
      <c r="E183" s="57"/>
    </row>
    <row r="184" spans="1:5" ht="15.75" customHeight="1" x14ac:dyDescent="0.2">
      <c r="A184" s="58" t="s">
        <v>175</v>
      </c>
      <c r="B184" s="58"/>
      <c r="C184" s="58"/>
      <c r="D184" s="58"/>
      <c r="E184" s="58"/>
    </row>
  </sheetData>
  <sheetProtection algorithmName="SHA-512" hashValue="VBveM+FK+WI7RLGLzOzNOyFziH1jOzhYm5FfsZ7bXgSVa0wdozgyqR4tj9kUXjFeEll6a/dwEsMSQdXz7MLdeQ==" saltValue="+uQyYNQsryJJ8nK3kz8WbQ==" spinCount="100000" sheet="1" objects="1" scenarios="1" selectLockedCells="1"/>
  <mergeCells count="8">
    <mergeCell ref="B178:C178"/>
    <mergeCell ref="A183:E183"/>
    <mergeCell ref="A184:E184"/>
    <mergeCell ref="B1:D1"/>
    <mergeCell ref="A3:C3"/>
    <mergeCell ref="A95:C95"/>
    <mergeCell ref="B86:C86"/>
    <mergeCell ref="A92:E92"/>
  </mergeCells>
  <pageMargins left="0.7" right="0.7" top="0.78740157499999996" bottom="0.78740157499999996" header="0.3" footer="0.3"/>
  <pageSetup paperSize="9" scale="53" orientation="portrait" r:id="rId1"/>
  <rowBreaks count="1" manualBreakCount="1">
    <brk id="9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F758C82622F143BC88A39F3D7F3D57" ma:contentTypeVersion="" ma:contentTypeDescription="Vytvoří nový dokument" ma:contentTypeScope="" ma:versionID="558fc3832b3b0b24cc98e1f43206cde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59D581-2CFA-4423-8159-9FCD46021C2A}">
  <ds:schemaRefs>
    <ds:schemaRef ds:uri="http://purl.org/dc/terms/"/>
    <ds:schemaRef ds:uri="http://schemas.microsoft.com/office/2006/metadata/properties"/>
    <ds:schemaRef ds:uri="$ListId:dokumentyvz;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87614BA-A35A-4268-B6E3-63C7199EF1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75A008-D6BE-482F-ADC1-9C3B7D255B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Ondřej Šárovec</dc:creator>
  <cp:lastModifiedBy>Uživatel</cp:lastModifiedBy>
  <cp:lastPrinted>2015-07-08T06:53:16Z</cp:lastPrinted>
  <dcterms:created xsi:type="dcterms:W3CDTF">2015-06-15T13:59:57Z</dcterms:created>
  <dcterms:modified xsi:type="dcterms:W3CDTF">2019-06-26T10:16:33Z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0x01010042F758C82622F143BC88A39F3D7F3D57</vt:lpwstr>
  </property>
</Properties>
</file>