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<sst xmlns="http://schemas.openxmlformats.org/spreadsheetml/2006/main" count="38" uniqueCount="30">
  <si>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Minimální požadavky a specifikace mobilních telefonů</t>
  </si>
  <si>
    <t>minimální specifikace</t>
  </si>
  <si>
    <t>název</t>
  </si>
  <si>
    <t>typy mobilních telefonů splňující minimální specifikaci</t>
  </si>
  <si>
    <t>jednotková cena bez DPH</t>
  </si>
  <si>
    <t>cena celkem bez DPH</t>
  </si>
  <si>
    <t>Pořadové číslo</t>
  </si>
  <si>
    <t>základní dotykový</t>
  </si>
  <si>
    <t>VIP manažerský</t>
  </si>
  <si>
    <t>manažerský</t>
  </si>
  <si>
    <t>velikost displeje 4,7",operační systém iOS, LTE, celková paměť 256 GB,operační paměť 2048 MB, rozlišení displeje 750x1334 pix., max. váha 150g</t>
  </si>
  <si>
    <t>velikost displeje 4,7",operační systém iOS, LTE, celková paměť 64 GB,operační paměť 2048 MB, rozlišení displeje 750x1334 pix.,max. váha 150g</t>
  </si>
  <si>
    <t>operační systém Android, velikost displeje 5,6", rozlišení displeje 720x1480 pix., celková paměť 32 GB , operační paměť RAM 3072 MB, max. váha 165g</t>
  </si>
  <si>
    <t>operační systém Android, velikost displeje 6", rozlišení displeje 1080x2220 pix., celková paměť 64 GB , operační paměť RAM 4096 MB, max. váha 170g</t>
  </si>
  <si>
    <t>velikost displeje 5", operační systém Android, celková paměť 16 GB , operační paměť 2048 MB, rozlišení displeje 720x1280 pix., max. váha 172g, odolný proti nárazu a vodě</t>
  </si>
  <si>
    <t>operační systém Android, velikost displeje 5,6", rozlišení displeje 1080x2220 pix., celková paměť 32 GB , operační paměť RAM 4096 MB, max. váha 175g</t>
  </si>
  <si>
    <t xml:space="preserve">operační systém Android, velikost displeje 5,8", rozlišení displeje 1440x2960 pix., celková paměť 64 GB , operační paměť RAM 4096 MB, max. váha 165g </t>
  </si>
  <si>
    <t>velikost displeje 6,1",operační systém iOS, LTE, celková paměť 128 GB,operační paměť 3072 MB, rozlišení displeje 828x1792 pix.,max. váha 195g</t>
  </si>
  <si>
    <t>operační systém Android, velikost displeje 6,3", rozlišení displeje 1080x2220 pix., celková paměť 128 GB , operační paměť RAM 6 GB, max. váha 185g, Dual SIM,fotoaparát 24 Mpx.</t>
  </si>
  <si>
    <t xml:space="preserve">operační systém Android, velikost displeje 6,1", rozlišení displeje 1440x3040 pix., celková paměť 128 GB , operační paměť RAM 8 GB, max. váha 160g,fotoaparát 16 Mpx. </t>
  </si>
  <si>
    <t>předpokládaný počet odebraných  kusů</t>
  </si>
  <si>
    <t>max.jednotková cena bez DPH</t>
  </si>
  <si>
    <t>Cena celkem bez DPH</t>
  </si>
  <si>
    <t>Sazba DPH</t>
  </si>
  <si>
    <t>Celková výše DPH</t>
  </si>
  <si>
    <t>Cena celkem s DPH</t>
  </si>
  <si>
    <t xml:space="preserve">Dodavatel vyplní zelená pole </t>
  </si>
  <si>
    <t>Nabídková cena je končenou cenou včetně všech vedlejších nákladů</t>
  </si>
  <si>
    <t>(recyklační poplatek, doprava aj.)</t>
  </si>
  <si>
    <r>
      <t xml:space="preserve">operační systém Android, velikost displeje 5,99", rozlišení displeje 2160x1080 pix., celková paměť 64 GB , operační paměť RAM 4GB, </t>
    </r>
    <r>
      <rPr>
        <sz val="11"/>
        <color rgb="FFFF0000"/>
        <rFont val="Calibri"/>
        <family val="2"/>
        <scheme val="minor"/>
      </rPr>
      <t>max. váha 168g</t>
    </r>
    <r>
      <rPr>
        <sz val="11"/>
        <color theme="1"/>
        <rFont val="Calibri"/>
        <family val="2"/>
        <scheme val="minor"/>
      </rPr>
      <t>, Dual SIM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</si>
</sst>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&quot; 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indexed="9"/>
      <name val="Arial"/>
      <family val="2"/>
    </font>
    <font>
      <b/>
      <i/>
      <sz val="11"/>
      <color theme="0"/>
      <name val="Arial"/>
      <family val="2"/>
    </font>
    <font>
      <b/>
      <i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1" xfId="20" applyNumberFormat="1" applyFont="1" applyFill="1" applyBorder="1" applyAlignment="1">
      <alignment horizontal="center" vertical="center" wrapText="1"/>
      <protection/>
    </xf>
    <xf numFmtId="164" fontId="0" fillId="0" borderId="1" xfId="0" applyNumberFormat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164" fontId="0" fillId="0" borderId="1" xfId="0" applyNumberFormat="1" applyFill="1" applyBorder="1"/>
    <xf numFmtId="0" fontId="5" fillId="4" borderId="2" xfId="20" applyNumberFormat="1" applyFont="1" applyFill="1" applyBorder="1" applyAlignment="1">
      <alignment horizontal="center" vertical="center" wrapText="1"/>
      <protection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5" fillId="4" borderId="4" xfId="20" applyNumberFormat="1" applyFont="1" applyFill="1" applyBorder="1" applyAlignment="1">
      <alignment horizontal="center" vertical="center" wrapText="1"/>
      <protection/>
    </xf>
    <xf numFmtId="0" fontId="5" fillId="4" borderId="5" xfId="20" applyNumberFormat="1" applyFont="1" applyFill="1" applyBorder="1" applyAlignment="1">
      <alignment horizontal="center" vertical="center" wrapText="1"/>
      <protection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/>
    <xf numFmtId="0" fontId="8" fillId="6" borderId="0" xfId="21" applyFont="1" applyFill="1">
      <alignment/>
      <protection/>
    </xf>
    <xf numFmtId="0" fontId="7" fillId="7" borderId="9" xfId="0" applyFont="1" applyFill="1" applyBorder="1" applyAlignment="1">
      <alignment horizontal="center"/>
    </xf>
    <xf numFmtId="164" fontId="9" fillId="7" borderId="6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9" fontId="0" fillId="8" borderId="10" xfId="0" applyNumberFormat="1" applyFill="1" applyBorder="1" applyAlignment="1" applyProtection="1">
      <alignment horizontal="right"/>
      <protection locked="0"/>
    </xf>
    <xf numFmtId="0" fontId="7" fillId="7" borderId="1" xfId="0" applyFont="1" applyFill="1" applyBorder="1" applyAlignment="1">
      <alignment horizontal="center"/>
    </xf>
    <xf numFmtId="165" fontId="10" fillId="6" borderId="0" xfId="21" applyNumberFormat="1" applyFont="1" applyFill="1">
      <alignment/>
      <protection/>
    </xf>
    <xf numFmtId="0" fontId="7" fillId="7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4" fontId="0" fillId="5" borderId="1" xfId="0" applyNumberFormat="1" applyFill="1" applyBorder="1"/>
    <xf numFmtId="0" fontId="11" fillId="5" borderId="1" xfId="21" applyFont="1" applyFill="1" applyBorder="1" applyAlignment="1">
      <alignment wrapText="1"/>
      <protection/>
    </xf>
    <xf numFmtId="164" fontId="7" fillId="3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="80" zoomScaleNormal="80" workbookViewId="0" topLeftCell="A1">
      <selection activeCell="J15" sqref="J15"/>
    </sheetView>
  </sheetViews>
  <sheetFormatPr defaultColWidth="9.140625" defaultRowHeight="15"/>
  <cols>
    <col min="1" max="1" width="12.140625" style="0" customWidth="1"/>
    <col min="2" max="2" width="24.28125" style="0" customWidth="1"/>
    <col min="3" max="3" width="57.7109375" style="0" customWidth="1"/>
    <col min="4" max="4" width="19.28125" style="0" customWidth="1"/>
    <col min="5" max="5" width="24.421875" style="0" customWidth="1"/>
    <col min="6" max="6" width="18.7109375" style="0" customWidth="1"/>
    <col min="7" max="7" width="21.00390625" style="0" customWidth="1"/>
    <col min="8" max="8" width="21.140625" style="0" customWidth="1"/>
  </cols>
  <sheetData>
    <row r="1" ht="18.75">
      <c r="A1" s="1" t="s">
        <v>0</v>
      </c>
    </row>
    <row r="3" ht="7.15" customHeight="1"/>
    <row r="4" spans="1:8" s="19" customFormat="1" ht="45.6" customHeight="1">
      <c r="A4" s="13" t="s">
        <v>6</v>
      </c>
      <c r="B4" s="14" t="s">
        <v>2</v>
      </c>
      <c r="C4" s="14" t="s">
        <v>1</v>
      </c>
      <c r="D4" s="15" t="s">
        <v>20</v>
      </c>
      <c r="E4" s="16" t="s">
        <v>3</v>
      </c>
      <c r="F4" s="17" t="s">
        <v>21</v>
      </c>
      <c r="G4" s="17" t="s">
        <v>4</v>
      </c>
      <c r="H4" s="18" t="s">
        <v>5</v>
      </c>
    </row>
    <row r="5" spans="1:8" ht="45.6" customHeight="1">
      <c r="A5" s="8">
        <v>1</v>
      </c>
      <c r="B5" s="7" t="s">
        <v>7</v>
      </c>
      <c r="C5" s="6" t="s">
        <v>14</v>
      </c>
      <c r="D5" s="20">
        <v>10</v>
      </c>
      <c r="E5" s="22"/>
      <c r="F5" s="9">
        <v>6495</v>
      </c>
      <c r="G5" s="41"/>
      <c r="H5" s="43">
        <f>D5*G5</f>
        <v>0</v>
      </c>
    </row>
    <row r="6" spans="1:8" ht="43.9" customHeight="1">
      <c r="A6" s="8">
        <v>2</v>
      </c>
      <c r="B6" s="7" t="s">
        <v>7</v>
      </c>
      <c r="C6" s="6" t="s">
        <v>29</v>
      </c>
      <c r="D6" s="20">
        <v>10</v>
      </c>
      <c r="E6" s="22"/>
      <c r="F6" s="9">
        <v>5300</v>
      </c>
      <c r="G6" s="41"/>
      <c r="H6" s="43">
        <f>D6*G6</f>
        <v>0</v>
      </c>
    </row>
    <row r="7" spans="1:8" ht="27" customHeight="1">
      <c r="A7" s="8"/>
      <c r="B7" s="7"/>
      <c r="C7" s="6"/>
      <c r="D7" s="20"/>
      <c r="E7" s="10"/>
      <c r="F7" s="9"/>
      <c r="G7" s="9"/>
      <c r="H7" s="11"/>
    </row>
    <row r="8" spans="1:8" ht="45.6" customHeight="1">
      <c r="A8" s="8">
        <v>3</v>
      </c>
      <c r="B8" s="7" t="s">
        <v>9</v>
      </c>
      <c r="C8" s="6" t="s">
        <v>12</v>
      </c>
      <c r="D8" s="20">
        <v>15</v>
      </c>
      <c r="E8" s="22"/>
      <c r="F8" s="9">
        <v>4995</v>
      </c>
      <c r="G8" s="41"/>
      <c r="H8" s="43">
        <f aca="true" t="shared" si="0" ref="H8:H12">D8*G8</f>
        <v>0</v>
      </c>
    </row>
    <row r="9" spans="1:8" ht="46.15" customHeight="1">
      <c r="A9" s="8">
        <v>4</v>
      </c>
      <c r="B9" s="7" t="s">
        <v>9</v>
      </c>
      <c r="C9" s="6" t="s">
        <v>13</v>
      </c>
      <c r="D9" s="20">
        <v>15</v>
      </c>
      <c r="E9" s="22"/>
      <c r="F9" s="9">
        <v>5995</v>
      </c>
      <c r="G9" s="41"/>
      <c r="H9" s="43">
        <f t="shared" si="0"/>
        <v>0</v>
      </c>
    </row>
    <row r="10" spans="1:8" ht="43.15" customHeight="1">
      <c r="A10" s="5">
        <v>5</v>
      </c>
      <c r="B10" s="7" t="s">
        <v>9</v>
      </c>
      <c r="C10" s="6" t="s">
        <v>15</v>
      </c>
      <c r="D10" s="20">
        <v>15</v>
      </c>
      <c r="E10" s="22"/>
      <c r="F10" s="9">
        <v>9995</v>
      </c>
      <c r="G10" s="41"/>
      <c r="H10" s="43">
        <f t="shared" si="0"/>
        <v>0</v>
      </c>
    </row>
    <row r="11" spans="1:8" ht="41.45" customHeight="1">
      <c r="A11" s="5">
        <v>6</v>
      </c>
      <c r="B11" s="7" t="s">
        <v>9</v>
      </c>
      <c r="C11" s="6" t="s">
        <v>18</v>
      </c>
      <c r="D11" s="20">
        <v>15</v>
      </c>
      <c r="E11" s="22"/>
      <c r="F11" s="9">
        <v>13990</v>
      </c>
      <c r="G11" s="41"/>
      <c r="H11" s="43">
        <f t="shared" si="0"/>
        <v>0</v>
      </c>
    </row>
    <row r="12" spans="1:8" ht="43.15" customHeight="1">
      <c r="A12" s="5">
        <v>7</v>
      </c>
      <c r="B12" s="7" t="s">
        <v>9</v>
      </c>
      <c r="C12" s="6" t="s">
        <v>16</v>
      </c>
      <c r="D12" s="20">
        <v>15</v>
      </c>
      <c r="E12" s="22"/>
      <c r="F12" s="9">
        <v>14995</v>
      </c>
      <c r="G12" s="41"/>
      <c r="H12" s="43">
        <f t="shared" si="0"/>
        <v>0</v>
      </c>
    </row>
    <row r="13" spans="1:8" ht="23.45" customHeight="1">
      <c r="A13" s="5"/>
      <c r="B13" s="7"/>
      <c r="C13" s="6"/>
      <c r="D13" s="21"/>
      <c r="E13" s="11"/>
      <c r="F13" s="9"/>
      <c r="G13" s="9"/>
      <c r="H13" s="11"/>
    </row>
    <row r="14" spans="1:8" ht="43.15" customHeight="1">
      <c r="A14" s="5">
        <v>8</v>
      </c>
      <c r="B14" s="7" t="s">
        <v>9</v>
      </c>
      <c r="C14" s="6" t="s">
        <v>10</v>
      </c>
      <c r="D14" s="20">
        <v>10</v>
      </c>
      <c r="E14" s="22"/>
      <c r="F14" s="9">
        <v>21000</v>
      </c>
      <c r="G14" s="41"/>
      <c r="H14" s="43">
        <f aca="true" t="shared" si="1" ref="H14:H17">D14*G14</f>
        <v>0</v>
      </c>
    </row>
    <row r="15" spans="1:8" ht="44.45" customHeight="1">
      <c r="A15" s="5">
        <v>9</v>
      </c>
      <c r="B15" s="7" t="s">
        <v>9</v>
      </c>
      <c r="C15" s="6" t="s">
        <v>11</v>
      </c>
      <c r="D15" s="20">
        <v>10</v>
      </c>
      <c r="E15" s="22"/>
      <c r="F15" s="9">
        <v>17995</v>
      </c>
      <c r="G15" s="41"/>
      <c r="H15" s="43">
        <f t="shared" si="1"/>
        <v>0</v>
      </c>
    </row>
    <row r="16" spans="1:8" ht="46.15" customHeight="1">
      <c r="A16" s="5">
        <v>10</v>
      </c>
      <c r="B16" s="5" t="s">
        <v>8</v>
      </c>
      <c r="C16" s="6" t="s">
        <v>17</v>
      </c>
      <c r="D16" s="20">
        <v>10</v>
      </c>
      <c r="E16" s="22"/>
      <c r="F16" s="9">
        <v>23995</v>
      </c>
      <c r="G16" s="41"/>
      <c r="H16" s="43">
        <f t="shared" si="1"/>
        <v>0</v>
      </c>
    </row>
    <row r="17" spans="1:8" ht="41.45" customHeight="1">
      <c r="A17" s="5">
        <v>11</v>
      </c>
      <c r="B17" s="5" t="s">
        <v>8</v>
      </c>
      <c r="C17" s="6" t="s">
        <v>19</v>
      </c>
      <c r="D17" s="20">
        <v>10</v>
      </c>
      <c r="E17" s="22"/>
      <c r="F17" s="12">
        <v>23490</v>
      </c>
      <c r="G17" s="41"/>
      <c r="H17" s="43">
        <f t="shared" si="1"/>
        <v>0</v>
      </c>
    </row>
    <row r="18" spans="1:8" ht="26.45" customHeight="1" thickBot="1">
      <c r="A18" s="23"/>
      <c r="B18" s="24"/>
      <c r="C18" s="25"/>
      <c r="D18" s="26"/>
      <c r="E18" s="27" t="s">
        <v>22</v>
      </c>
      <c r="F18" s="27"/>
      <c r="G18" s="28"/>
      <c r="H18" s="29">
        <f>SUM(H5:H17)</f>
        <v>0</v>
      </c>
    </row>
    <row r="19" spans="1:8" ht="16.5" thickBot="1" thickTop="1">
      <c r="A19" s="30"/>
      <c r="B19" s="30"/>
      <c r="C19" s="31"/>
      <c r="D19" s="32"/>
      <c r="E19" s="27" t="s">
        <v>23</v>
      </c>
      <c r="F19" s="27"/>
      <c r="G19" s="28"/>
      <c r="H19" s="33">
        <v>0</v>
      </c>
    </row>
    <row r="20" spans="1:8" ht="15.75" thickTop="1">
      <c r="A20" s="30"/>
      <c r="B20" s="30"/>
      <c r="C20" s="31"/>
      <c r="D20" s="32"/>
      <c r="E20" s="27" t="s">
        <v>24</v>
      </c>
      <c r="F20" s="34"/>
      <c r="G20" s="34"/>
      <c r="H20" s="35">
        <f>PRODUCT(H18,H19)</f>
        <v>0</v>
      </c>
    </row>
    <row r="21" spans="1:8" ht="15">
      <c r="A21" s="30"/>
      <c r="B21" s="30"/>
      <c r="C21" s="31"/>
      <c r="D21" s="32"/>
      <c r="E21" s="27" t="s">
        <v>25</v>
      </c>
      <c r="F21" s="36"/>
      <c r="G21" s="36"/>
      <c r="H21" s="35">
        <f>SUM(H18,H20)</f>
        <v>0</v>
      </c>
    </row>
    <row r="22" spans="1:8" ht="33.6" customHeight="1">
      <c r="A22" s="30"/>
      <c r="B22" s="30"/>
      <c r="C22" s="31"/>
      <c r="D22" s="32"/>
      <c r="E22" s="32"/>
      <c r="F22" s="32"/>
      <c r="G22" s="32"/>
      <c r="H22" s="32"/>
    </row>
    <row r="23" spans="1:8" ht="35.45" customHeight="1">
      <c r="A23" s="30"/>
      <c r="B23" s="30"/>
      <c r="C23" s="42" t="s">
        <v>26</v>
      </c>
      <c r="D23" s="32"/>
      <c r="E23" s="32"/>
      <c r="F23" s="32"/>
      <c r="G23" s="32"/>
      <c r="H23" s="32"/>
    </row>
    <row r="24" spans="1:8" ht="15">
      <c r="A24" s="30"/>
      <c r="B24" s="30"/>
      <c r="C24" s="31"/>
      <c r="D24" s="32"/>
      <c r="E24" s="32"/>
      <c r="F24" s="32"/>
      <c r="G24" s="32"/>
      <c r="H24" s="32"/>
    </row>
    <row r="25" spans="1:8" ht="15.75">
      <c r="A25" s="30"/>
      <c r="B25" s="30"/>
      <c r="C25" s="37" t="s">
        <v>27</v>
      </c>
      <c r="D25" s="32"/>
      <c r="E25" s="32"/>
      <c r="F25" s="32"/>
      <c r="G25" s="32"/>
      <c r="H25" s="32"/>
    </row>
    <row r="26" spans="1:8" ht="15.75">
      <c r="A26" s="38"/>
      <c r="B26" s="38"/>
      <c r="C26" s="39" t="s">
        <v>28</v>
      </c>
      <c r="D26" s="19"/>
      <c r="E26" s="19"/>
      <c r="F26" s="19"/>
      <c r="G26" s="19"/>
      <c r="H26" s="19"/>
    </row>
    <row r="27" spans="1:8" ht="15">
      <c r="A27" s="38"/>
      <c r="B27" s="38"/>
      <c r="C27" s="40"/>
      <c r="D27" s="19"/>
      <c r="E27" s="19"/>
      <c r="F27" s="19"/>
      <c r="G27" s="19"/>
      <c r="H27" s="19"/>
    </row>
    <row r="28" spans="1:8" ht="15">
      <c r="A28" s="38"/>
      <c r="B28" s="38"/>
      <c r="C28" s="40"/>
      <c r="D28" s="19"/>
      <c r="E28" s="19"/>
      <c r="F28" s="19"/>
      <c r="G28" s="19"/>
      <c r="H28" s="19"/>
    </row>
    <row r="29" spans="1:8" ht="15">
      <c r="A29" s="38"/>
      <c r="B29" s="38"/>
      <c r="C29" s="40"/>
      <c r="D29" s="19"/>
      <c r="E29" s="19"/>
      <c r="F29" s="19"/>
      <c r="G29" s="19"/>
      <c r="H29" s="19"/>
    </row>
    <row r="30" spans="1:3" ht="15">
      <c r="A30" s="4"/>
      <c r="B30" s="4"/>
      <c r="C30" s="3"/>
    </row>
    <row r="31" spans="1:3" ht="15">
      <c r="A31" s="4"/>
      <c r="B31" s="4"/>
      <c r="C31" s="3"/>
    </row>
    <row r="32" spans="1:3" ht="15">
      <c r="A32" s="4"/>
      <c r="B32" s="4"/>
      <c r="C32" s="3"/>
    </row>
    <row r="33" spans="1:3" ht="15">
      <c r="A33" s="4"/>
      <c r="B33" s="4"/>
      <c r="C33" s="3"/>
    </row>
    <row r="34" spans="1:3" ht="15">
      <c r="A34" s="4"/>
      <c r="B34" s="4"/>
      <c r="C34" s="3"/>
    </row>
    <row r="35" spans="1:3" ht="15">
      <c r="A35" s="4"/>
      <c r="B35" s="4"/>
      <c r="C35" s="3"/>
    </row>
    <row r="36" spans="1:3" ht="15">
      <c r="A36" s="4"/>
      <c r="B36" s="4"/>
      <c r="C36" s="3"/>
    </row>
    <row r="37" spans="2:3" ht="15">
      <c r="B37" s="4"/>
      <c r="C37" s="3"/>
    </row>
    <row r="38" ht="15">
      <c r="C38" s="3"/>
    </row>
    <row r="39" ht="15">
      <c r="C39" s="3"/>
    </row>
    <row r="40" ht="15">
      <c r="C40" s="3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</sheetData>
  <sheetProtection sheet="1" objects="1" scenarios="1"/>
  <protectedRanges>
    <protectedRange sqref="E5:E17" name="Oblast1"/>
    <protectedRange sqref="G5:G17" name="Oblast2"/>
    <protectedRange sqref="H19" name="Oblast3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CF8082E09B74EAF6AF4EBDFB01959" ma:contentTypeVersion="" ma:contentTypeDescription="Vytvoří nový dokument" ma:contentTypeScope="" ma:versionID="f8f250595d1e85cc46b0bf4872aa2107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false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D7D6F6C0-DF6E-42C4-B3D6-ED2D7FD78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508635-37C8-4E12-9ED6-D7C92BDB4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DE1F03-6D0E-4C60-B428-62EFB8C3115C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 Stanislav</dc:creator>
  <cp:keywords/>
  <dc:description/>
  <cp:lastModifiedBy>Beluhová Eliška</cp:lastModifiedBy>
  <dcterms:created xsi:type="dcterms:W3CDTF">2017-12-01T10:53:16Z</dcterms:created>
  <dcterms:modified xsi:type="dcterms:W3CDTF">2019-03-26T15:13:23Z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0x010100F01CF8082E09B74EAF6AF4EBDFB01959</vt:lpwstr>
  </property>
</Properties>
</file>