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990" yWindow="345" windowWidth="55635" windowHeight="123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48" i="1" l="1"/>
  <c r="F47" i="1"/>
  <c r="F5" i="1"/>
  <c r="F6" i="1"/>
  <c r="F38" i="1" l="1"/>
  <c r="F46" i="1"/>
  <c r="F45" i="1"/>
  <c r="F44" i="1"/>
  <c r="F43" i="1"/>
  <c r="F42" i="1" l="1"/>
  <c r="F41" i="1"/>
  <c r="F40" i="1"/>
  <c r="F39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" i="1"/>
  <c r="E50" i="1" l="1"/>
  <c r="E52" i="1" s="1"/>
  <c r="E53" i="1" s="1"/>
</calcChain>
</file>

<file path=xl/sharedStrings.xml><?xml version="1.0" encoding="utf-8"?>
<sst xmlns="http://schemas.openxmlformats.org/spreadsheetml/2006/main" count="102" uniqueCount="99">
  <si>
    <t>52-7400</t>
  </si>
  <si>
    <t>52-7497</t>
  </si>
  <si>
    <t>52-7484</t>
  </si>
  <si>
    <t>52-4231B</t>
  </si>
  <si>
    <t>52-4304A</t>
  </si>
  <si>
    <t>52-7230</t>
  </si>
  <si>
    <t>52-7258</t>
  </si>
  <si>
    <t>52-4592B</t>
  </si>
  <si>
    <t>52-4590</t>
  </si>
  <si>
    <t>52-4410</t>
  </si>
  <si>
    <t>52-4411</t>
  </si>
  <si>
    <t>52-4412</t>
  </si>
  <si>
    <t>52-4490</t>
  </si>
  <si>
    <t>52-1821A</t>
  </si>
  <si>
    <t>52-8582</t>
  </si>
  <si>
    <t>52-8583</t>
  </si>
  <si>
    <t>52-8591</t>
  </si>
  <si>
    <t>52-8563</t>
  </si>
  <si>
    <t>52-8562</t>
  </si>
  <si>
    <t>52-3454C</t>
  </si>
  <si>
    <t>52-4920C</t>
  </si>
  <si>
    <t>52-2808</t>
  </si>
  <si>
    <t>52-2029N</t>
  </si>
  <si>
    <t>52-7300A</t>
  </si>
  <si>
    <t>Napájecí zdroj</t>
  </si>
  <si>
    <t>52-7112A</t>
  </si>
  <si>
    <t>XC Digitální modul I/O</t>
  </si>
  <si>
    <t>52-7224A</t>
  </si>
  <si>
    <t>XC Analogový modul I/O</t>
  </si>
  <si>
    <t>XC Mikrofonní/sluchátkový modul</t>
  </si>
  <si>
    <t>52-7180</t>
  </si>
  <si>
    <t>XC Mikrofonní/linkový modul</t>
  </si>
  <si>
    <t>52-4527B</t>
  </si>
  <si>
    <t>Control modul s reproduktorem</t>
  </si>
  <si>
    <t>Blank panel</t>
  </si>
  <si>
    <t>Koncentrátor</t>
  </si>
  <si>
    <t>Napájecí kabel</t>
  </si>
  <si>
    <t>Mot-fader/encoder modul</t>
  </si>
  <si>
    <t>Tlačítkový modul</t>
  </si>
  <si>
    <t>Ovládací modul - 1x encoder</t>
  </si>
  <si>
    <t>TFT modul/ 4x encodery</t>
  </si>
  <si>
    <t>Ovládací modul - 2x encodery</t>
  </si>
  <si>
    <t>XC/XS Core Madi, multimode</t>
  </si>
  <si>
    <t>XC/XD/XS Core Audio Network</t>
  </si>
  <si>
    <t>XC/XS Core Control Networking</t>
  </si>
  <si>
    <t>SNMP Support pro DHDOS</t>
  </si>
  <si>
    <t>Remote Control Software</t>
  </si>
  <si>
    <t>Snapshot Software</t>
  </si>
  <si>
    <t>Consol Frame - 20 pos.</t>
  </si>
  <si>
    <t>Stolní Top Box - 4 pos.</t>
  </si>
  <si>
    <t>Consol Frame - 8 pos.</t>
  </si>
  <si>
    <t>Consol Frame - 12 pozic</t>
  </si>
  <si>
    <t>52-2010A</t>
  </si>
  <si>
    <t>RX Centrální modul</t>
  </si>
  <si>
    <t>Fader modul - prodloužený</t>
  </si>
  <si>
    <t>Stolní TFT dotykový display 7"</t>
  </si>
  <si>
    <t>Madi Concentrator</t>
  </si>
  <si>
    <t>Předpokládaný počet odebraných ks</t>
  </si>
  <si>
    <t>52-4010</t>
  </si>
  <si>
    <t>52-4018</t>
  </si>
  <si>
    <t>Stolní TFT dotykový display 10"</t>
  </si>
  <si>
    <t>52-3015</t>
  </si>
  <si>
    <t>Stolní držák</t>
  </si>
  <si>
    <t>52-3016</t>
  </si>
  <si>
    <t>Číslo položky</t>
  </si>
  <si>
    <t>Kód modulu</t>
  </si>
  <si>
    <t>Název a popis modulu</t>
  </si>
  <si>
    <t>Celková cena bez DPH</t>
  </si>
  <si>
    <t>Sazba DPH</t>
  </si>
  <si>
    <t>Celková výše DPH</t>
  </si>
  <si>
    <t>Celková cena s DPH</t>
  </si>
  <si>
    <t>52-7320</t>
  </si>
  <si>
    <t>PRO49Q</t>
  </si>
  <si>
    <t>Goeseneck MIC 33 cm</t>
  </si>
  <si>
    <t>XC Dante IP audio interface</t>
  </si>
  <si>
    <t>Mik./sluchát.modul - povrch. montáž</t>
  </si>
  <si>
    <t>-</t>
  </si>
  <si>
    <t>Příloha č.: 5 - Tabulka pro výpočet nabídkové ceny</t>
  </si>
  <si>
    <t>52-7403</t>
  </si>
  <si>
    <t>XC-core</t>
  </si>
  <si>
    <t>XC-Core DSP / Controller</t>
  </si>
  <si>
    <t>Technologický nábytek</t>
  </si>
  <si>
    <t>52-7491A</t>
  </si>
  <si>
    <t>Adapterpanel XLR</t>
  </si>
  <si>
    <t>52-7492A</t>
  </si>
  <si>
    <t>Adapterpanel Flat</t>
  </si>
  <si>
    <t>52-7493A</t>
  </si>
  <si>
    <t>XC blank panel</t>
  </si>
  <si>
    <t>52-7494A</t>
  </si>
  <si>
    <t>XC table mounting kit</t>
  </si>
  <si>
    <t>52-2812C</t>
  </si>
  <si>
    <t>52-4808C</t>
  </si>
  <si>
    <t>Concol Frame - 8 pos. L/S size</t>
  </si>
  <si>
    <t>52-4812C</t>
  </si>
  <si>
    <t>Concol Frame - 12 pos. L/S size</t>
  </si>
  <si>
    <t>Dante Virtual Soundcard Audinate + PCIe karta 1x RJ45</t>
  </si>
  <si>
    <t>žlutě označené vyplní uchazeč</t>
  </si>
  <si>
    <t>Cena za ks v EUR bez DPH</t>
  </si>
  <si>
    <t>Celková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</si>
</sst>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3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9" fontId="2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2" fillId="0" borderId="4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22" zoomScale="160" zoomScaleNormal="160" workbookViewId="0">
      <selection activeCell="G11" sqref="G11"/>
    </sheetView>
  </sheetViews>
  <sheetFormatPr defaultRowHeight="11.25" x14ac:dyDescent="0.2"/>
  <cols>
    <col min="1" max="1" width="6.42578125" style="1" bestFit="1" customWidth="1"/>
    <col min="2" max="2" width="7.85546875" style="2" bestFit="1" customWidth="1"/>
    <col min="3" max="3" width="26.5703125" style="3" customWidth="1"/>
    <col min="4" max="4" width="17.140625" style="3" customWidth="1"/>
    <col min="5" max="6" width="14.140625" style="3" customWidth="1"/>
    <col min="7" max="16384" width="9.140625" style="3"/>
  </cols>
  <sheetData>
    <row r="1" spans="1:9" ht="15" x14ac:dyDescent="0.25">
      <c r="B1" s="43" t="s">
        <v>77</v>
      </c>
      <c r="C1" s="44"/>
      <c r="D1" s="44"/>
    </row>
    <row r="2" spans="1:9" ht="12" thickBot="1" x14ac:dyDescent="0.25"/>
    <row r="3" spans="1:9" ht="39" customHeight="1" thickTop="1" thickBot="1" x14ac:dyDescent="0.25">
      <c r="A3" s="4" t="s">
        <v>64</v>
      </c>
      <c r="B3" s="5" t="s">
        <v>65</v>
      </c>
      <c r="C3" s="5" t="s">
        <v>66</v>
      </c>
      <c r="D3" s="5" t="s">
        <v>57</v>
      </c>
      <c r="E3" s="5" t="s">
        <v>97</v>
      </c>
      <c r="F3" s="6" t="s">
        <v>98</v>
      </c>
      <c r="G3" s="7"/>
      <c r="H3" s="7"/>
      <c r="I3" s="7"/>
    </row>
    <row r="4" spans="1:9" ht="12" thickTop="1" x14ac:dyDescent="0.2">
      <c r="A4" s="8">
        <v>1</v>
      </c>
      <c r="B4" s="9" t="s">
        <v>0</v>
      </c>
      <c r="C4" s="10" t="s">
        <v>79</v>
      </c>
      <c r="D4" s="9">
        <v>14</v>
      </c>
      <c r="E4" s="35">
        <v>0</v>
      </c>
      <c r="F4" s="36">
        <f>D4*E4</f>
        <v>0</v>
      </c>
    </row>
    <row r="5" spans="1:9" x14ac:dyDescent="0.2">
      <c r="A5" s="8">
        <v>2</v>
      </c>
      <c r="B5" s="9" t="s">
        <v>78</v>
      </c>
      <c r="C5" s="10" t="s">
        <v>80</v>
      </c>
      <c r="D5" s="9">
        <v>5</v>
      </c>
      <c r="E5" s="35">
        <v>0</v>
      </c>
      <c r="F5" s="36">
        <f>D5*E5</f>
        <v>0</v>
      </c>
    </row>
    <row r="6" spans="1:9" x14ac:dyDescent="0.2">
      <c r="A6" s="11">
        <v>3</v>
      </c>
      <c r="B6" s="12" t="s">
        <v>23</v>
      </c>
      <c r="C6" s="13" t="s">
        <v>35</v>
      </c>
      <c r="D6" s="12">
        <v>30</v>
      </c>
      <c r="E6" s="37">
        <v>0</v>
      </c>
      <c r="F6" s="38">
        <f t="shared" ref="F6:F46" si="0">D6*E6</f>
        <v>0</v>
      </c>
    </row>
    <row r="7" spans="1:9" x14ac:dyDescent="0.2">
      <c r="A7" s="8">
        <v>4</v>
      </c>
      <c r="B7" s="12" t="s">
        <v>1</v>
      </c>
      <c r="C7" s="13" t="s">
        <v>24</v>
      </c>
      <c r="D7" s="12">
        <v>31</v>
      </c>
      <c r="E7" s="37">
        <v>0</v>
      </c>
      <c r="F7" s="38">
        <f t="shared" si="0"/>
        <v>0</v>
      </c>
    </row>
    <row r="8" spans="1:9" x14ac:dyDescent="0.2">
      <c r="A8" s="8">
        <v>5</v>
      </c>
      <c r="B8" s="12" t="s">
        <v>2</v>
      </c>
      <c r="C8" s="13" t="s">
        <v>36</v>
      </c>
      <c r="D8" s="12">
        <v>62</v>
      </c>
      <c r="E8" s="37">
        <v>0</v>
      </c>
      <c r="F8" s="38">
        <f t="shared" si="0"/>
        <v>0</v>
      </c>
    </row>
    <row r="9" spans="1:9" x14ac:dyDescent="0.2">
      <c r="A9" s="11">
        <v>6</v>
      </c>
      <c r="B9" s="12" t="s">
        <v>58</v>
      </c>
      <c r="C9" s="13" t="s">
        <v>60</v>
      </c>
      <c r="D9" s="12">
        <v>14</v>
      </c>
      <c r="E9" s="37">
        <v>0</v>
      </c>
      <c r="F9" s="38">
        <f t="shared" si="0"/>
        <v>0</v>
      </c>
    </row>
    <row r="10" spans="1:9" x14ac:dyDescent="0.2">
      <c r="A10" s="8">
        <v>7</v>
      </c>
      <c r="B10" s="12" t="s">
        <v>59</v>
      </c>
      <c r="C10" s="13" t="s">
        <v>55</v>
      </c>
      <c r="D10" s="12">
        <v>40</v>
      </c>
      <c r="E10" s="37">
        <v>0</v>
      </c>
      <c r="F10" s="38">
        <f t="shared" si="0"/>
        <v>0</v>
      </c>
    </row>
    <row r="11" spans="1:9" x14ac:dyDescent="0.2">
      <c r="A11" s="11">
        <v>8</v>
      </c>
      <c r="B11" s="12" t="s">
        <v>61</v>
      </c>
      <c r="C11" s="13" t="s">
        <v>62</v>
      </c>
      <c r="D11" s="12">
        <v>10</v>
      </c>
      <c r="E11" s="37">
        <v>0</v>
      </c>
      <c r="F11" s="38">
        <f t="shared" si="0"/>
        <v>0</v>
      </c>
    </row>
    <row r="12" spans="1:9" ht="11.25" customHeight="1" x14ac:dyDescent="0.2">
      <c r="A12" s="8">
        <v>9</v>
      </c>
      <c r="B12" s="12" t="s">
        <v>63</v>
      </c>
      <c r="C12" s="13" t="s">
        <v>62</v>
      </c>
      <c r="D12" s="12">
        <v>10</v>
      </c>
      <c r="E12" s="37">
        <v>0</v>
      </c>
      <c r="F12" s="38">
        <f t="shared" si="0"/>
        <v>0</v>
      </c>
    </row>
    <row r="13" spans="1:9" x14ac:dyDescent="0.2">
      <c r="A13" s="11">
        <v>10</v>
      </c>
      <c r="B13" s="12" t="s">
        <v>3</v>
      </c>
      <c r="C13" s="13" t="s">
        <v>37</v>
      </c>
      <c r="D13" s="12">
        <v>110</v>
      </c>
      <c r="E13" s="37">
        <v>0</v>
      </c>
      <c r="F13" s="38">
        <f t="shared" si="0"/>
        <v>0</v>
      </c>
    </row>
    <row r="14" spans="1:9" x14ac:dyDescent="0.2">
      <c r="A14" s="8">
        <v>11</v>
      </c>
      <c r="B14" s="12" t="s">
        <v>4</v>
      </c>
      <c r="C14" s="13" t="s">
        <v>40</v>
      </c>
      <c r="D14" s="12">
        <v>170</v>
      </c>
      <c r="E14" s="37">
        <v>0</v>
      </c>
      <c r="F14" s="38">
        <f t="shared" si="0"/>
        <v>0</v>
      </c>
    </row>
    <row r="15" spans="1:9" x14ac:dyDescent="0.2">
      <c r="A15" s="11">
        <v>12</v>
      </c>
      <c r="B15" s="12" t="s">
        <v>25</v>
      </c>
      <c r="C15" s="13" t="s">
        <v>26</v>
      </c>
      <c r="D15" s="12">
        <v>70</v>
      </c>
      <c r="E15" s="37">
        <v>0</v>
      </c>
      <c r="F15" s="38">
        <f t="shared" si="0"/>
        <v>0</v>
      </c>
    </row>
    <row r="16" spans="1:9" x14ac:dyDescent="0.2">
      <c r="A16" s="8">
        <v>13</v>
      </c>
      <c r="B16" s="12" t="s">
        <v>27</v>
      </c>
      <c r="C16" s="13" t="s">
        <v>28</v>
      </c>
      <c r="D16" s="12">
        <v>56</v>
      </c>
      <c r="E16" s="37">
        <v>0</v>
      </c>
      <c r="F16" s="38">
        <f t="shared" si="0"/>
        <v>0</v>
      </c>
    </row>
    <row r="17" spans="1:6" x14ac:dyDescent="0.2">
      <c r="A17" s="11">
        <v>14</v>
      </c>
      <c r="B17" s="12" t="s">
        <v>5</v>
      </c>
      <c r="C17" s="13" t="s">
        <v>29</v>
      </c>
      <c r="D17" s="12">
        <v>42</v>
      </c>
      <c r="E17" s="37">
        <v>0</v>
      </c>
      <c r="F17" s="38">
        <f t="shared" si="0"/>
        <v>0</v>
      </c>
    </row>
    <row r="18" spans="1:6" x14ac:dyDescent="0.2">
      <c r="A18" s="8">
        <v>15</v>
      </c>
      <c r="B18" s="12" t="s">
        <v>30</v>
      </c>
      <c r="C18" s="13" t="s">
        <v>74</v>
      </c>
      <c r="D18" s="12">
        <v>10</v>
      </c>
      <c r="E18" s="37">
        <v>0</v>
      </c>
      <c r="F18" s="38">
        <f t="shared" si="0"/>
        <v>0</v>
      </c>
    </row>
    <row r="19" spans="1:6" x14ac:dyDescent="0.2">
      <c r="A19" s="11">
        <v>16</v>
      </c>
      <c r="B19" s="12" t="s">
        <v>6</v>
      </c>
      <c r="C19" s="13" t="s">
        <v>31</v>
      </c>
      <c r="D19" s="12">
        <v>14</v>
      </c>
      <c r="E19" s="37">
        <v>0</v>
      </c>
      <c r="F19" s="38">
        <f t="shared" si="0"/>
        <v>0</v>
      </c>
    </row>
    <row r="20" spans="1:6" x14ac:dyDescent="0.2">
      <c r="A20" s="8">
        <v>17</v>
      </c>
      <c r="B20" s="12" t="s">
        <v>7</v>
      </c>
      <c r="C20" s="13" t="s">
        <v>75</v>
      </c>
      <c r="D20" s="12">
        <v>22</v>
      </c>
      <c r="E20" s="37">
        <v>0</v>
      </c>
      <c r="F20" s="38">
        <f t="shared" si="0"/>
        <v>0</v>
      </c>
    </row>
    <row r="21" spans="1:6" x14ac:dyDescent="0.2">
      <c r="A21" s="11">
        <v>18</v>
      </c>
      <c r="B21" s="12" t="s">
        <v>32</v>
      </c>
      <c r="C21" s="13" t="s">
        <v>33</v>
      </c>
      <c r="D21" s="12">
        <v>30</v>
      </c>
      <c r="E21" s="37">
        <v>0</v>
      </c>
      <c r="F21" s="38">
        <f t="shared" si="0"/>
        <v>0</v>
      </c>
    </row>
    <row r="22" spans="1:6" x14ac:dyDescent="0.2">
      <c r="A22" s="8">
        <v>19</v>
      </c>
      <c r="B22" s="12" t="s">
        <v>8</v>
      </c>
      <c r="C22" s="13" t="s">
        <v>34</v>
      </c>
      <c r="D22" s="12">
        <v>80</v>
      </c>
      <c r="E22" s="37">
        <v>0</v>
      </c>
      <c r="F22" s="38">
        <f t="shared" si="0"/>
        <v>0</v>
      </c>
    </row>
    <row r="23" spans="1:6" x14ac:dyDescent="0.2">
      <c r="A23" s="11">
        <v>20</v>
      </c>
      <c r="B23" s="12" t="s">
        <v>9</v>
      </c>
      <c r="C23" s="13" t="s">
        <v>39</v>
      </c>
      <c r="D23" s="12">
        <v>10</v>
      </c>
      <c r="E23" s="37">
        <v>0</v>
      </c>
      <c r="F23" s="38">
        <f t="shared" si="0"/>
        <v>0</v>
      </c>
    </row>
    <row r="24" spans="1:6" x14ac:dyDescent="0.2">
      <c r="A24" s="8">
        <v>21</v>
      </c>
      <c r="B24" s="12" t="s">
        <v>10</v>
      </c>
      <c r="C24" s="13" t="s">
        <v>38</v>
      </c>
      <c r="D24" s="12">
        <v>10</v>
      </c>
      <c r="E24" s="37">
        <v>0</v>
      </c>
      <c r="F24" s="38">
        <f t="shared" si="0"/>
        <v>0</v>
      </c>
    </row>
    <row r="25" spans="1:6" x14ac:dyDescent="0.2">
      <c r="A25" s="11">
        <v>22</v>
      </c>
      <c r="B25" s="12" t="s">
        <v>11</v>
      </c>
      <c r="C25" s="13" t="s">
        <v>41</v>
      </c>
      <c r="D25" s="12">
        <v>10</v>
      </c>
      <c r="E25" s="37">
        <v>0</v>
      </c>
      <c r="F25" s="38">
        <f t="shared" si="0"/>
        <v>0</v>
      </c>
    </row>
    <row r="26" spans="1:6" x14ac:dyDescent="0.2">
      <c r="A26" s="8">
        <v>23</v>
      </c>
      <c r="B26" s="12" t="s">
        <v>12</v>
      </c>
      <c r="C26" s="13" t="s">
        <v>34</v>
      </c>
      <c r="D26" s="12">
        <v>40</v>
      </c>
      <c r="E26" s="37">
        <v>0</v>
      </c>
      <c r="F26" s="38">
        <f t="shared" si="0"/>
        <v>0</v>
      </c>
    </row>
    <row r="27" spans="1:6" x14ac:dyDescent="0.2">
      <c r="A27" s="11">
        <v>24</v>
      </c>
      <c r="B27" s="12" t="s">
        <v>13</v>
      </c>
      <c r="C27" s="13" t="s">
        <v>42</v>
      </c>
      <c r="D27" s="12">
        <v>14</v>
      </c>
      <c r="E27" s="37">
        <v>0</v>
      </c>
      <c r="F27" s="38">
        <f t="shared" si="0"/>
        <v>0</v>
      </c>
    </row>
    <row r="28" spans="1:6" x14ac:dyDescent="0.2">
      <c r="A28" s="8">
        <v>25</v>
      </c>
      <c r="B28" s="12" t="s">
        <v>14</v>
      </c>
      <c r="C28" s="13" t="s">
        <v>43</v>
      </c>
      <c r="D28" s="12">
        <v>20</v>
      </c>
      <c r="E28" s="37">
        <v>0</v>
      </c>
      <c r="F28" s="38">
        <f t="shared" si="0"/>
        <v>0</v>
      </c>
    </row>
    <row r="29" spans="1:6" x14ac:dyDescent="0.2">
      <c r="A29" s="11">
        <v>26</v>
      </c>
      <c r="B29" s="12" t="s">
        <v>15</v>
      </c>
      <c r="C29" s="13" t="s">
        <v>44</v>
      </c>
      <c r="D29" s="12">
        <v>20</v>
      </c>
      <c r="E29" s="37">
        <v>0</v>
      </c>
      <c r="F29" s="38">
        <f t="shared" si="0"/>
        <v>0</v>
      </c>
    </row>
    <row r="30" spans="1:6" x14ac:dyDescent="0.2">
      <c r="A30" s="8">
        <v>27</v>
      </c>
      <c r="B30" s="12" t="s">
        <v>16</v>
      </c>
      <c r="C30" s="13" t="s">
        <v>45</v>
      </c>
      <c r="D30" s="12">
        <v>14</v>
      </c>
      <c r="E30" s="37">
        <v>0</v>
      </c>
      <c r="F30" s="38">
        <f t="shared" si="0"/>
        <v>0</v>
      </c>
    </row>
    <row r="31" spans="1:6" x14ac:dyDescent="0.2">
      <c r="A31" s="11">
        <v>28</v>
      </c>
      <c r="B31" s="12" t="s">
        <v>17</v>
      </c>
      <c r="C31" s="13" t="s">
        <v>46</v>
      </c>
      <c r="D31" s="12">
        <v>14</v>
      </c>
      <c r="E31" s="37">
        <v>0</v>
      </c>
      <c r="F31" s="38">
        <f t="shared" si="0"/>
        <v>0</v>
      </c>
    </row>
    <row r="32" spans="1:6" x14ac:dyDescent="0.2">
      <c r="A32" s="8">
        <v>29</v>
      </c>
      <c r="B32" s="12" t="s">
        <v>18</v>
      </c>
      <c r="C32" s="13" t="s">
        <v>47</v>
      </c>
      <c r="D32" s="12">
        <v>14</v>
      </c>
      <c r="E32" s="37">
        <v>0</v>
      </c>
      <c r="F32" s="38">
        <f t="shared" si="0"/>
        <v>0</v>
      </c>
    </row>
    <row r="33" spans="1:6" x14ac:dyDescent="0.2">
      <c r="A33" s="11">
        <v>30</v>
      </c>
      <c r="B33" s="12" t="s">
        <v>19</v>
      </c>
      <c r="C33" s="13" t="s">
        <v>49</v>
      </c>
      <c r="D33" s="12">
        <v>30</v>
      </c>
      <c r="E33" s="37">
        <v>0</v>
      </c>
      <c r="F33" s="38">
        <f t="shared" si="0"/>
        <v>0</v>
      </c>
    </row>
    <row r="34" spans="1:6" x14ac:dyDescent="0.2">
      <c r="A34" s="8">
        <v>31</v>
      </c>
      <c r="B34" s="12" t="s">
        <v>20</v>
      </c>
      <c r="C34" s="13" t="s">
        <v>48</v>
      </c>
      <c r="D34" s="12">
        <v>10</v>
      </c>
      <c r="E34" s="37">
        <v>0</v>
      </c>
      <c r="F34" s="38">
        <f t="shared" si="0"/>
        <v>0</v>
      </c>
    </row>
    <row r="35" spans="1:6" x14ac:dyDescent="0.2">
      <c r="A35" s="11">
        <v>32</v>
      </c>
      <c r="B35" s="12" t="s">
        <v>21</v>
      </c>
      <c r="C35" s="13" t="s">
        <v>50</v>
      </c>
      <c r="D35" s="12">
        <v>4</v>
      </c>
      <c r="E35" s="37">
        <v>0</v>
      </c>
      <c r="F35" s="38">
        <f t="shared" si="0"/>
        <v>0</v>
      </c>
    </row>
    <row r="36" spans="1:6" x14ac:dyDescent="0.2">
      <c r="A36" s="8">
        <v>33</v>
      </c>
      <c r="B36" s="12" t="s">
        <v>90</v>
      </c>
      <c r="C36" s="13" t="s">
        <v>51</v>
      </c>
      <c r="D36" s="12">
        <v>4</v>
      </c>
      <c r="E36" s="37">
        <v>0</v>
      </c>
      <c r="F36" s="38">
        <f t="shared" si="0"/>
        <v>0</v>
      </c>
    </row>
    <row r="37" spans="1:6" x14ac:dyDescent="0.2">
      <c r="A37" s="11">
        <v>34</v>
      </c>
      <c r="B37" s="12" t="s">
        <v>91</v>
      </c>
      <c r="C37" s="13" t="s">
        <v>92</v>
      </c>
      <c r="D37" s="12">
        <v>2</v>
      </c>
      <c r="E37" s="37">
        <v>0</v>
      </c>
      <c r="F37" s="38">
        <f t="shared" si="0"/>
        <v>0</v>
      </c>
    </row>
    <row r="38" spans="1:6" x14ac:dyDescent="0.2">
      <c r="A38" s="8">
        <v>35</v>
      </c>
      <c r="B38" s="12" t="s">
        <v>93</v>
      </c>
      <c r="C38" s="13" t="s">
        <v>94</v>
      </c>
      <c r="D38" s="12">
        <v>1</v>
      </c>
      <c r="E38" s="37">
        <v>0</v>
      </c>
      <c r="F38" s="38">
        <f t="shared" si="0"/>
        <v>0</v>
      </c>
    </row>
    <row r="39" spans="1:6" x14ac:dyDescent="0.2">
      <c r="A39" s="11">
        <v>36</v>
      </c>
      <c r="B39" s="12" t="s">
        <v>52</v>
      </c>
      <c r="C39" s="13" t="s">
        <v>53</v>
      </c>
      <c r="D39" s="12">
        <v>8</v>
      </c>
      <c r="E39" s="37">
        <v>0</v>
      </c>
      <c r="F39" s="38">
        <f t="shared" si="0"/>
        <v>0</v>
      </c>
    </row>
    <row r="40" spans="1:6" x14ac:dyDescent="0.2">
      <c r="A40" s="8">
        <v>37</v>
      </c>
      <c r="B40" s="12" t="s">
        <v>22</v>
      </c>
      <c r="C40" s="13" t="s">
        <v>54</v>
      </c>
      <c r="D40" s="12">
        <v>64</v>
      </c>
      <c r="E40" s="37">
        <v>0</v>
      </c>
      <c r="F40" s="38">
        <f t="shared" si="0"/>
        <v>0</v>
      </c>
    </row>
    <row r="41" spans="1:6" x14ac:dyDescent="0.2">
      <c r="A41" s="11">
        <v>38</v>
      </c>
      <c r="B41" s="14" t="s">
        <v>71</v>
      </c>
      <c r="C41" s="23" t="s">
        <v>56</v>
      </c>
      <c r="D41" s="12">
        <v>5</v>
      </c>
      <c r="E41" s="37">
        <v>0</v>
      </c>
      <c r="F41" s="38">
        <f t="shared" si="0"/>
        <v>0</v>
      </c>
    </row>
    <row r="42" spans="1:6" x14ac:dyDescent="0.2">
      <c r="A42" s="8">
        <v>39</v>
      </c>
      <c r="B42" s="12" t="s">
        <v>72</v>
      </c>
      <c r="C42" s="23" t="s">
        <v>73</v>
      </c>
      <c r="D42" s="12">
        <v>30</v>
      </c>
      <c r="E42" s="37">
        <v>0</v>
      </c>
      <c r="F42" s="38">
        <f t="shared" si="0"/>
        <v>0</v>
      </c>
    </row>
    <row r="43" spans="1:6" x14ac:dyDescent="0.2">
      <c r="A43" s="11">
        <v>40</v>
      </c>
      <c r="B43" s="22" t="s">
        <v>82</v>
      </c>
      <c r="C43" s="24" t="s">
        <v>83</v>
      </c>
      <c r="D43" s="12">
        <v>7</v>
      </c>
      <c r="E43" s="37">
        <v>0</v>
      </c>
      <c r="F43" s="38">
        <f t="shared" si="0"/>
        <v>0</v>
      </c>
    </row>
    <row r="44" spans="1:6" x14ac:dyDescent="0.2">
      <c r="A44" s="8">
        <v>41</v>
      </c>
      <c r="B44" s="22" t="s">
        <v>84</v>
      </c>
      <c r="C44" s="24" t="s">
        <v>85</v>
      </c>
      <c r="D44" s="12">
        <v>10</v>
      </c>
      <c r="E44" s="37">
        <v>0</v>
      </c>
      <c r="F44" s="38">
        <f t="shared" si="0"/>
        <v>0</v>
      </c>
    </row>
    <row r="45" spans="1:6" x14ac:dyDescent="0.2">
      <c r="A45" s="11">
        <v>42</v>
      </c>
      <c r="B45" s="22" t="s">
        <v>86</v>
      </c>
      <c r="C45" s="24" t="s">
        <v>87</v>
      </c>
      <c r="D45" s="12">
        <v>5</v>
      </c>
      <c r="E45" s="37">
        <v>0</v>
      </c>
      <c r="F45" s="38">
        <f t="shared" si="0"/>
        <v>0</v>
      </c>
    </row>
    <row r="46" spans="1:6" x14ac:dyDescent="0.2">
      <c r="A46" s="8">
        <v>43</v>
      </c>
      <c r="B46" s="22" t="s">
        <v>88</v>
      </c>
      <c r="C46" s="24" t="s">
        <v>89</v>
      </c>
      <c r="D46" s="12">
        <v>10</v>
      </c>
      <c r="E46" s="37">
        <v>0</v>
      </c>
      <c r="F46" s="38">
        <f t="shared" si="0"/>
        <v>0</v>
      </c>
    </row>
    <row r="47" spans="1:6" ht="22.5" x14ac:dyDescent="0.2">
      <c r="A47" s="11">
        <v>44</v>
      </c>
      <c r="B47" s="12" t="s">
        <v>76</v>
      </c>
      <c r="C47" s="33" t="s">
        <v>95</v>
      </c>
      <c r="D47" s="12">
        <v>10</v>
      </c>
      <c r="E47" s="37">
        <v>0</v>
      </c>
      <c r="F47" s="38">
        <f>D47*E47</f>
        <v>0</v>
      </c>
    </row>
    <row r="48" spans="1:6" ht="12" thickBot="1" x14ac:dyDescent="0.25">
      <c r="A48" s="15">
        <v>45</v>
      </c>
      <c r="B48" s="16" t="s">
        <v>76</v>
      </c>
      <c r="C48" s="17" t="s">
        <v>81</v>
      </c>
      <c r="D48" s="16">
        <v>14</v>
      </c>
      <c r="E48" s="39">
        <v>0</v>
      </c>
      <c r="F48" s="40">
        <f>D48*E48</f>
        <v>0</v>
      </c>
    </row>
    <row r="49" spans="3:6" ht="12.75" thickTop="1" thickBot="1" x14ac:dyDescent="0.25">
      <c r="D49" s="2"/>
      <c r="E49" s="2"/>
      <c r="F49" s="2"/>
    </row>
    <row r="50" spans="3:6" ht="12" thickTop="1" x14ac:dyDescent="0.2">
      <c r="C50" s="34" t="s">
        <v>96</v>
      </c>
      <c r="D50" s="18" t="s">
        <v>67</v>
      </c>
      <c r="E50" s="41">
        <f>SUM(F4:F48)</f>
        <v>0</v>
      </c>
      <c r="F50" s="2"/>
    </row>
    <row r="51" spans="3:6" x14ac:dyDescent="0.2">
      <c r="D51" s="19" t="s">
        <v>68</v>
      </c>
      <c r="E51" s="20">
        <v>0</v>
      </c>
      <c r="F51" s="2"/>
    </row>
    <row r="52" spans="3:6" x14ac:dyDescent="0.2">
      <c r="D52" s="19" t="s">
        <v>69</v>
      </c>
      <c r="E52" s="38">
        <f>(E50*(1+E51))-E50</f>
        <v>0</v>
      </c>
      <c r="F52" s="2"/>
    </row>
    <row r="53" spans="3:6" ht="12" thickBot="1" x14ac:dyDescent="0.25">
      <c r="D53" s="21" t="s">
        <v>70</v>
      </c>
      <c r="E53" s="42">
        <f>E50+E52</f>
        <v>0</v>
      </c>
      <c r="F53" s="2"/>
    </row>
    <row r="54" spans="3:6" ht="12" thickTop="1" x14ac:dyDescent="0.2">
      <c r="D54" s="2"/>
      <c r="E54" s="2"/>
      <c r="F54" s="2"/>
    </row>
    <row r="55" spans="3:6" x14ac:dyDescent="0.2">
      <c r="D55" s="2"/>
      <c r="E55" s="2"/>
      <c r="F55" s="2"/>
    </row>
  </sheetData>
  <mergeCells count="1">
    <mergeCell ref="B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selection activeCell="P11" sqref="P11"/>
    </sheetView>
  </sheetViews>
  <sheetFormatPr defaultRowHeight="15" x14ac:dyDescent="0.25"/>
  <cols>
    <col min="1" max="1" width="6" bestFit="1" customWidth="1"/>
    <col min="2" max="2" width="9" bestFit="1" customWidth="1"/>
    <col min="3" max="3" width="9.140625" customWidth="1"/>
  </cols>
  <sheetData>
    <row r="1" spans="1:3" x14ac:dyDescent="0.25">
      <c r="A1" s="25"/>
      <c r="B1" s="25"/>
      <c r="C1" s="25"/>
    </row>
    <row r="2" spans="1:3" x14ac:dyDescent="0.25">
      <c r="A2" s="26"/>
      <c r="B2" s="27"/>
      <c r="C2" s="28"/>
    </row>
    <row r="3" spans="1:3" x14ac:dyDescent="0.25">
      <c r="A3" s="26"/>
      <c r="B3" s="27"/>
      <c r="C3" s="28"/>
    </row>
    <row r="4" spans="1:3" x14ac:dyDescent="0.25">
      <c r="A4" s="26"/>
      <c r="B4" s="27"/>
      <c r="C4" s="28"/>
    </row>
    <row r="5" spans="1:3" x14ac:dyDescent="0.25">
      <c r="A5" s="26"/>
      <c r="B5" s="27"/>
      <c r="C5" s="28"/>
    </row>
    <row r="6" spans="1:3" x14ac:dyDescent="0.25">
      <c r="A6" s="26"/>
      <c r="B6" s="27"/>
      <c r="C6" s="28"/>
    </row>
    <row r="7" spans="1:3" x14ac:dyDescent="0.25">
      <c r="A7" s="26"/>
      <c r="B7" s="27"/>
      <c r="C7" s="28"/>
    </row>
    <row r="8" spans="1:3" x14ac:dyDescent="0.25">
      <c r="A8" s="26"/>
      <c r="B8" s="27"/>
      <c r="C8" s="28"/>
    </row>
    <row r="9" spans="1:3" x14ac:dyDescent="0.25">
      <c r="A9" s="26"/>
      <c r="B9" s="27"/>
      <c r="C9" s="28"/>
    </row>
    <row r="10" spans="1:3" x14ac:dyDescent="0.25">
      <c r="A10" s="26"/>
      <c r="B10" s="27"/>
      <c r="C10" s="28"/>
    </row>
    <row r="11" spans="1:3" x14ac:dyDescent="0.25">
      <c r="A11" s="26"/>
      <c r="B11" s="27"/>
      <c r="C11" s="28"/>
    </row>
    <row r="12" spans="1:3" x14ac:dyDescent="0.25">
      <c r="A12" s="26"/>
      <c r="B12" s="27"/>
      <c r="C12" s="28"/>
    </row>
    <row r="13" spans="1:3" x14ac:dyDescent="0.25">
      <c r="A13" s="26"/>
      <c r="B13" s="27"/>
      <c r="C13" s="28"/>
    </row>
    <row r="14" spans="1:3" x14ac:dyDescent="0.25">
      <c r="A14" s="26"/>
      <c r="B14" s="27"/>
      <c r="C14" s="28"/>
    </row>
    <row r="15" spans="1:3" x14ac:dyDescent="0.25">
      <c r="A15" s="26"/>
      <c r="B15" s="27"/>
      <c r="C15" s="28"/>
    </row>
    <row r="16" spans="1:3" x14ac:dyDescent="0.25">
      <c r="A16" s="26"/>
      <c r="B16" s="27"/>
      <c r="C16" s="28"/>
    </row>
    <row r="17" spans="1:3" x14ac:dyDescent="0.25">
      <c r="A17" s="26"/>
      <c r="B17" s="27"/>
      <c r="C17" s="28"/>
    </row>
    <row r="18" spans="1:3" x14ac:dyDescent="0.25">
      <c r="A18" s="26"/>
      <c r="B18" s="27"/>
      <c r="C18" s="28"/>
    </row>
    <row r="19" spans="1:3" x14ac:dyDescent="0.25">
      <c r="A19" s="26"/>
      <c r="B19" s="27"/>
      <c r="C19" s="28"/>
    </row>
    <row r="20" spans="1:3" x14ac:dyDescent="0.25">
      <c r="A20" s="26"/>
      <c r="B20" s="27"/>
      <c r="C20" s="28"/>
    </row>
    <row r="21" spans="1:3" x14ac:dyDescent="0.25">
      <c r="A21" s="26"/>
      <c r="B21" s="27"/>
      <c r="C21" s="28"/>
    </row>
    <row r="22" spans="1:3" x14ac:dyDescent="0.25">
      <c r="A22" s="26"/>
      <c r="B22" s="27"/>
      <c r="C22" s="28"/>
    </row>
    <row r="23" spans="1:3" x14ac:dyDescent="0.25">
      <c r="A23" s="26"/>
      <c r="B23" s="27"/>
      <c r="C23" s="28"/>
    </row>
    <row r="24" spans="1:3" x14ac:dyDescent="0.25">
      <c r="A24" s="26"/>
      <c r="B24" s="27"/>
      <c r="C24" s="28"/>
    </row>
    <row r="25" spans="1:3" x14ac:dyDescent="0.25">
      <c r="A25" s="26"/>
      <c r="B25" s="27"/>
      <c r="C25" s="28"/>
    </row>
    <row r="26" spans="1:3" x14ac:dyDescent="0.25">
      <c r="A26" s="26"/>
      <c r="B26" s="27"/>
      <c r="C26" s="28"/>
    </row>
    <row r="27" spans="1:3" x14ac:dyDescent="0.25">
      <c r="A27" s="26"/>
      <c r="B27" s="27"/>
      <c r="C27" s="28"/>
    </row>
    <row r="28" spans="1:3" x14ac:dyDescent="0.25">
      <c r="A28" s="26"/>
      <c r="B28" s="27"/>
      <c r="C28" s="28"/>
    </row>
    <row r="29" spans="1:3" x14ac:dyDescent="0.25">
      <c r="A29" s="26"/>
      <c r="B29" s="27"/>
      <c r="C29" s="28"/>
    </row>
    <row r="30" spans="1:3" x14ac:dyDescent="0.25">
      <c r="A30" s="26"/>
      <c r="B30" s="27"/>
      <c r="C30" s="28"/>
    </row>
    <row r="31" spans="1:3" x14ac:dyDescent="0.25">
      <c r="A31" s="26"/>
      <c r="B31" s="27"/>
      <c r="C31" s="28"/>
    </row>
    <row r="32" spans="1:3" x14ac:dyDescent="0.25">
      <c r="A32" s="26"/>
      <c r="B32" s="27"/>
      <c r="C32" s="28"/>
    </row>
    <row r="33" spans="1:3" x14ac:dyDescent="0.25">
      <c r="A33" s="26"/>
      <c r="B33" s="27"/>
      <c r="C33" s="28"/>
    </row>
    <row r="34" spans="1:3" x14ac:dyDescent="0.25">
      <c r="A34" s="26"/>
      <c r="B34" s="27"/>
      <c r="C34" s="28"/>
    </row>
    <row r="35" spans="1:3" x14ac:dyDescent="0.25">
      <c r="A35" s="26"/>
      <c r="B35" s="27"/>
      <c r="C35" s="28"/>
    </row>
    <row r="36" spans="1:3" x14ac:dyDescent="0.25">
      <c r="A36" s="26"/>
      <c r="B36" s="27"/>
      <c r="C36" s="28"/>
    </row>
    <row r="37" spans="1:3" x14ac:dyDescent="0.25">
      <c r="A37" s="26"/>
      <c r="B37" s="27"/>
      <c r="C37" s="28"/>
    </row>
    <row r="38" spans="1:3" x14ac:dyDescent="0.25">
      <c r="A38" s="26"/>
      <c r="B38" s="27"/>
      <c r="C38" s="28"/>
    </row>
    <row r="39" spans="1:3" x14ac:dyDescent="0.25">
      <c r="A39" s="26"/>
      <c r="B39" s="27"/>
      <c r="C39" s="28"/>
    </row>
    <row r="40" spans="1:3" x14ac:dyDescent="0.25">
      <c r="A40" s="26"/>
      <c r="B40" s="29"/>
      <c r="C40" s="30"/>
    </row>
    <row r="41" spans="1:3" x14ac:dyDescent="0.25">
      <c r="A41" s="26"/>
      <c r="B41" s="27"/>
      <c r="C41" s="30"/>
    </row>
    <row r="42" spans="1:3" x14ac:dyDescent="0.25">
      <c r="A42" s="26"/>
      <c r="B42" s="31"/>
      <c r="C42" s="32"/>
    </row>
    <row r="43" spans="1:3" x14ac:dyDescent="0.25">
      <c r="A43" s="26"/>
      <c r="B43" s="31"/>
      <c r="C43" s="32"/>
    </row>
    <row r="44" spans="1:3" x14ac:dyDescent="0.25">
      <c r="A44" s="26"/>
      <c r="B44" s="31"/>
      <c r="C44" s="32"/>
    </row>
    <row r="45" spans="1:3" x14ac:dyDescent="0.25">
      <c r="A45" s="26"/>
      <c r="B45" s="31"/>
      <c r="C45" s="32"/>
    </row>
    <row r="46" spans="1:3" x14ac:dyDescent="0.25">
      <c r="A46" s="26"/>
      <c r="B46" s="27"/>
      <c r="C46" s="28"/>
    </row>
    <row r="47" spans="1:3" x14ac:dyDescent="0.25">
      <c r="A47" s="26"/>
      <c r="B47" s="27"/>
      <c r="C47" s="2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BD00CA1CAFC64B8BD0E593066AA5ED" ma:contentTypeVersion="" ma:contentTypeDescription="Vytvoří nový dokument" ma:contentTypeScope="" ma:versionID="03f057af621421d57398ee9a5c168d4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80ED704-A948-4E6E-9B71-9D69B1951676}"/>
</file>

<file path=customXml/itemProps2.xml><?xml version="1.0" encoding="utf-8"?>
<ds:datastoreItem xmlns:ds="http://schemas.openxmlformats.org/officeDocument/2006/customXml" ds:itemID="{0775A008-D6BE-482F-ADC1-9C3B7D255B69}"/>
</file>

<file path=customXml/itemProps3.xml><?xml version="1.0" encoding="utf-8"?>
<ds:datastoreItem xmlns:ds="http://schemas.openxmlformats.org/officeDocument/2006/customXml" ds:itemID="{4959D581-2CFA-4423-8159-9FCD46021C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Ondřej Šárovec</dc:creator>
  <cp:lastModifiedBy>Ondřej Šárovec</cp:lastModifiedBy>
  <cp:lastPrinted>2015-07-08T06:53:16Z</cp:lastPrinted>
  <dcterms:created xsi:type="dcterms:W3CDTF">2015-06-15T13:59:57Z</dcterms:created>
  <dcterms:modified xsi:type="dcterms:W3CDTF">2015-09-08T07:25:33Z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0x0101001DBD00CA1CAFC64B8BD0E593066AA5ED</vt:lpwstr>
  </property>
</Properties>
</file>