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3020"/>
  </bookViews>
  <sheets>
    <sheet name="Seznam tiskáre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1" l="1"/>
  <c r="R54" i="1"/>
  <c r="R46" i="1"/>
  <c r="R38" i="1"/>
  <c r="R30" i="1"/>
  <c r="R22" i="1"/>
  <c r="R14" i="1"/>
  <c r="R6" i="1"/>
  <c r="Q81" i="1" l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R68" i="1"/>
  <c r="R67" i="1"/>
  <c r="R73" i="1" l="1"/>
  <c r="R75" i="1"/>
  <c r="R79" i="1"/>
  <c r="R81" i="1"/>
  <c r="R71" i="1"/>
  <c r="R72" i="1"/>
  <c r="R74" i="1"/>
  <c r="R78" i="1"/>
  <c r="R80" i="1"/>
</calcChain>
</file>

<file path=xl/sharedStrings.xml><?xml version="1.0" encoding="utf-8"?>
<sst xmlns="http://schemas.openxmlformats.org/spreadsheetml/2006/main" count="100" uniqueCount="44">
  <si>
    <t>Celkový součet</t>
  </si>
  <si>
    <t>ČRo Vinohrady</t>
  </si>
  <si>
    <t>ČRo Karlín</t>
  </si>
  <si>
    <t>ČRo Plzeň</t>
  </si>
  <si>
    <t>ČRo Karlovy Vary</t>
  </si>
  <si>
    <t>ČRo Ústí nad Labem</t>
  </si>
  <si>
    <t>ČRo Liberec</t>
  </si>
  <si>
    <t>ČRo Hradec Králové</t>
  </si>
  <si>
    <t>ČRo Pardubice</t>
  </si>
  <si>
    <t>ČRo České Budějovice</t>
  </si>
  <si>
    <t>ČRo Jihlava</t>
  </si>
  <si>
    <t>ČRo Brno</t>
  </si>
  <si>
    <t>ČRo Zlín</t>
  </si>
  <si>
    <t>ČRo Olomouc</t>
  </si>
  <si>
    <t>ČRo Ostrava</t>
  </si>
  <si>
    <t>MFP A3 Color</t>
  </si>
  <si>
    <t>tiskáren</t>
  </si>
  <si>
    <t>finisherů</t>
  </si>
  <si>
    <t>faxů</t>
  </si>
  <si>
    <t xml:space="preserve">A3 černobíle (ks) </t>
  </si>
  <si>
    <t xml:space="preserve">A3 barevně (ks) </t>
  </si>
  <si>
    <t xml:space="preserve">A4 černobíle (ks) </t>
  </si>
  <si>
    <t xml:space="preserve">A4 barevně (ks) </t>
  </si>
  <si>
    <t>MFP A4 Color</t>
  </si>
  <si>
    <t>MFP A4 BW</t>
  </si>
  <si>
    <t>Printer A4 BW</t>
  </si>
  <si>
    <t>Printer A4 BW H</t>
  </si>
  <si>
    <t>MFP A4 Color S</t>
  </si>
  <si>
    <t>Printer A4 Color</t>
  </si>
  <si>
    <t>MFP A3 Color CC</t>
  </si>
  <si>
    <t>Centrální server</t>
  </si>
  <si>
    <t>Regionální server</t>
  </si>
  <si>
    <t>Předpokládaný počet zařízení na počátku poskytování služeb</t>
  </si>
  <si>
    <t>Celkem tiskáren</t>
  </si>
  <si>
    <t>Celkem finisherů</t>
  </si>
  <si>
    <t>Celkem faxů</t>
  </si>
  <si>
    <t>Celkem centrálních serverů</t>
  </si>
  <si>
    <t>Celkem regionálních serverů</t>
  </si>
  <si>
    <t>Předpokládaný počet výtisků za měsíc</t>
  </si>
  <si>
    <t xml:space="preserve">Celkem A3 černobíle (ks) </t>
  </si>
  <si>
    <t xml:space="preserve">Celkem A3 barevně (ks) </t>
  </si>
  <si>
    <t xml:space="preserve">Celkem A4 černobíle (ks) </t>
  </si>
  <si>
    <t xml:space="preserve">Celkem A4 barevně (ks) </t>
  </si>
  <si>
    <t>z toho počet s opravou do 6 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</si>
</sst>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2" fillId="0" borderId="9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3" fontId="1" fillId="2" borderId="9" xfId="0" applyNumberFormat="1" applyFont="1" applyFill="1" applyBorder="1" applyAlignment="1">
      <alignment horizontal="right"/>
    </xf>
    <xf numFmtId="3" fontId="1" fillId="2" borderId="12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3" fontId="1" fillId="0" borderId="9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0" fontId="2" fillId="0" borderId="9" xfId="0" applyFont="1" applyBorder="1"/>
    <xf numFmtId="0" fontId="1" fillId="0" borderId="9" xfId="0" applyFont="1" applyBorder="1"/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left"/>
    </xf>
    <xf numFmtId="3" fontId="1" fillId="2" borderId="17" xfId="0" applyNumberFormat="1" applyFont="1" applyFill="1" applyBorder="1" applyAlignment="1">
      <alignment horizontal="right"/>
    </xf>
    <xf numFmtId="3" fontId="1" fillId="2" borderId="18" xfId="0" applyNumberFormat="1" applyFont="1" applyFill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/>
    <xf numFmtId="3" fontId="1" fillId="0" borderId="20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0" fontId="2" fillId="0" borderId="22" xfId="0" applyFont="1" applyBorder="1"/>
    <xf numFmtId="0" fontId="1" fillId="0" borderId="23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4" xfId="0" applyNumberFormat="1" applyFont="1" applyBorder="1" applyAlignment="1">
      <alignment horizontal="right"/>
    </xf>
    <xf numFmtId="0" fontId="1" fillId="0" borderId="25" xfId="0" applyFont="1" applyBorder="1"/>
    <xf numFmtId="0" fontId="1" fillId="0" borderId="26" xfId="0" applyFont="1" applyBorder="1"/>
    <xf numFmtId="0" fontId="1" fillId="0" borderId="28" xfId="0" applyFont="1" applyBorder="1"/>
    <xf numFmtId="0" fontId="1" fillId="0" borderId="29" xfId="0" applyFont="1" applyBorder="1"/>
    <xf numFmtId="3" fontId="1" fillId="0" borderId="17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2" borderId="9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2" borderId="17" xfId="0" applyFont="1" applyFill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3" borderId="1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 wrapText="1"/>
    </xf>
    <xf numFmtId="3" fontId="1" fillId="3" borderId="9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2"/>
  <sheetViews>
    <sheetView tabSelected="1" zoomScale="85" zoomScaleNormal="85" workbookViewId="0">
      <pane xSplit="3" ySplit="2" topLeftCell="D12" activePane="bottomRight" state="frozen"/>
      <selection pane="topRight" activeCell="D1" sqref="D1"/>
      <selection pane="bottomLeft" activeCell="A3" sqref="A3"/>
      <selection pane="bottomRight" activeCell="G14" sqref="G14"/>
    </sheetView>
  </sheetViews>
  <sheetFormatPr defaultRowHeight="15" x14ac:dyDescent="0.25"/>
  <cols>
    <col min="1" max="1" width="3.5703125" style="39" customWidth="1"/>
    <col min="2" max="2" width="15.28515625" style="39" bestFit="1" customWidth="1"/>
    <col min="3" max="3" width="17.85546875" style="55" bestFit="1" customWidth="1"/>
    <col min="4" max="4" width="14.140625" style="38" bestFit="1" customWidth="1"/>
    <col min="5" max="5" width="9.85546875" style="39" bestFit="1" customWidth="1"/>
    <col min="6" max="6" width="9.7109375" style="39" bestFit="1" customWidth="1"/>
    <col min="7" max="7" width="16" style="39" bestFit="1" customWidth="1"/>
    <col min="8" max="8" width="18.42578125" style="39" bestFit="1" customWidth="1"/>
    <col min="9" max="9" width="11.28515625" style="39" bestFit="1" customWidth="1"/>
    <col min="10" max="10" width="18.42578125" style="39" bestFit="1" customWidth="1"/>
    <col min="11" max="11" width="13.85546875" style="39" bestFit="1" customWidth="1"/>
    <col min="12" max="12" width="20.7109375" style="37" customWidth="1"/>
    <col min="13" max="13" width="10.85546875" style="37" bestFit="1" customWidth="1"/>
    <col min="14" max="14" width="9" style="37" bestFit="1" customWidth="1"/>
    <col min="15" max="15" width="8" style="37" bestFit="1" customWidth="1"/>
    <col min="16" max="16" width="12.85546875" style="37" bestFit="1" customWidth="1"/>
    <col min="17" max="17" width="11.5703125" style="37" bestFit="1" customWidth="1"/>
    <col min="18" max="18" width="14.42578125" style="37" customWidth="1"/>
  </cols>
  <sheetData>
    <row r="1" spans="1:18" ht="15.75" thickBot="1" x14ac:dyDescent="0.3">
      <c r="A1" s="1"/>
      <c r="B1" s="2"/>
      <c r="C1" s="40"/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3">
        <v>13</v>
      </c>
      <c r="Q1" s="3">
        <v>14</v>
      </c>
      <c r="R1" s="63" t="s">
        <v>0</v>
      </c>
    </row>
    <row r="2" spans="1:18" x14ac:dyDescent="0.25">
      <c r="A2" s="4"/>
      <c r="B2" s="5"/>
      <c r="C2" s="41"/>
      <c r="D2" s="6" t="s">
        <v>1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8</v>
      </c>
      <c r="L2" s="6" t="s">
        <v>9</v>
      </c>
      <c r="M2" s="6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4"/>
    </row>
    <row r="3" spans="1:18" x14ac:dyDescent="0.25">
      <c r="A3" s="7">
        <v>1</v>
      </c>
      <c r="B3" s="8" t="s">
        <v>15</v>
      </c>
      <c r="C3" s="42" t="s">
        <v>16</v>
      </c>
      <c r="D3" s="9">
        <v>24</v>
      </c>
      <c r="E3" s="9">
        <v>2</v>
      </c>
      <c r="F3" s="9">
        <v>1</v>
      </c>
      <c r="G3" s="9"/>
      <c r="H3" s="9">
        <v>1</v>
      </c>
      <c r="I3" s="9"/>
      <c r="J3" s="9">
        <v>4</v>
      </c>
      <c r="K3" s="9">
        <v>1</v>
      </c>
      <c r="L3" s="9">
        <v>2</v>
      </c>
      <c r="M3" s="9"/>
      <c r="N3" s="9">
        <v>2</v>
      </c>
      <c r="O3" s="9"/>
      <c r="P3" s="9">
        <v>2</v>
      </c>
      <c r="Q3" s="9">
        <v>3</v>
      </c>
      <c r="R3" s="10">
        <v>42</v>
      </c>
    </row>
    <row r="4" spans="1:18" x14ac:dyDescent="0.25">
      <c r="A4" s="7"/>
      <c r="B4" s="8"/>
      <c r="C4" s="42" t="s">
        <v>17</v>
      </c>
      <c r="D4" s="9">
        <v>15</v>
      </c>
      <c r="E4" s="9">
        <v>2</v>
      </c>
      <c r="F4" s="9"/>
      <c r="G4" s="9"/>
      <c r="H4" s="9">
        <v>1</v>
      </c>
      <c r="I4" s="9"/>
      <c r="J4" s="9">
        <v>1</v>
      </c>
      <c r="K4" s="9"/>
      <c r="L4" s="9"/>
      <c r="M4" s="9"/>
      <c r="N4" s="9"/>
      <c r="O4" s="9"/>
      <c r="P4" s="9"/>
      <c r="Q4" s="9"/>
      <c r="R4" s="10">
        <v>19</v>
      </c>
    </row>
    <row r="5" spans="1:18" x14ac:dyDescent="0.25">
      <c r="A5" s="7"/>
      <c r="B5" s="8"/>
      <c r="C5" s="42" t="s">
        <v>18</v>
      </c>
      <c r="D5" s="9">
        <v>1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10">
        <v>1</v>
      </c>
    </row>
    <row r="6" spans="1:18" ht="30" customHeight="1" x14ac:dyDescent="0.25">
      <c r="A6" s="58"/>
      <c r="B6" s="59"/>
      <c r="C6" s="60" t="s">
        <v>43</v>
      </c>
      <c r="D6" s="61">
        <v>5</v>
      </c>
      <c r="E6" s="61">
        <v>1</v>
      </c>
      <c r="F6" s="61">
        <v>1</v>
      </c>
      <c r="G6" s="61"/>
      <c r="H6" s="61">
        <v>1</v>
      </c>
      <c r="I6" s="61"/>
      <c r="J6" s="61">
        <v>1</v>
      </c>
      <c r="K6" s="61">
        <v>1</v>
      </c>
      <c r="L6" s="61">
        <v>1</v>
      </c>
      <c r="M6" s="61"/>
      <c r="N6" s="61">
        <v>1</v>
      </c>
      <c r="O6" s="61"/>
      <c r="P6" s="61">
        <v>1</v>
      </c>
      <c r="Q6" s="61">
        <v>1</v>
      </c>
      <c r="R6" s="62">
        <f>SUM(D6:Q6)</f>
        <v>14</v>
      </c>
    </row>
    <row r="7" spans="1:18" x14ac:dyDescent="0.25">
      <c r="A7" s="7"/>
      <c r="B7" s="8"/>
      <c r="C7" s="43" t="s">
        <v>19</v>
      </c>
      <c r="D7" s="9">
        <v>2568</v>
      </c>
      <c r="E7" s="9">
        <v>1000</v>
      </c>
      <c r="F7" s="9">
        <v>1400</v>
      </c>
      <c r="G7" s="9"/>
      <c r="H7" s="9">
        <v>500</v>
      </c>
      <c r="I7" s="9"/>
      <c r="J7" s="9">
        <v>2550</v>
      </c>
      <c r="K7" s="9">
        <v>450</v>
      </c>
      <c r="L7" s="9">
        <v>1400</v>
      </c>
      <c r="M7" s="9"/>
      <c r="N7" s="9">
        <v>700</v>
      </c>
      <c r="O7" s="9"/>
      <c r="P7" s="9">
        <v>900</v>
      </c>
      <c r="Q7" s="9">
        <v>1950</v>
      </c>
      <c r="R7" s="10">
        <v>13418</v>
      </c>
    </row>
    <row r="8" spans="1:18" x14ac:dyDescent="0.25">
      <c r="A8" s="7"/>
      <c r="B8" s="8"/>
      <c r="C8" s="43" t="s">
        <v>20</v>
      </c>
      <c r="D8" s="9">
        <v>1570</v>
      </c>
      <c r="E8" s="9">
        <v>200</v>
      </c>
      <c r="F8" s="9">
        <v>200</v>
      </c>
      <c r="G8" s="9"/>
      <c r="H8" s="9">
        <v>100</v>
      </c>
      <c r="I8" s="9"/>
      <c r="J8" s="9">
        <v>580</v>
      </c>
      <c r="K8" s="9">
        <v>100</v>
      </c>
      <c r="L8" s="9">
        <v>300</v>
      </c>
      <c r="M8" s="9"/>
      <c r="N8" s="9">
        <v>150</v>
      </c>
      <c r="O8" s="9"/>
      <c r="P8" s="9">
        <v>250</v>
      </c>
      <c r="Q8" s="9">
        <v>400</v>
      </c>
      <c r="R8" s="10">
        <v>3850</v>
      </c>
    </row>
    <row r="9" spans="1:18" x14ac:dyDescent="0.25">
      <c r="A9" s="7"/>
      <c r="B9" s="8"/>
      <c r="C9" s="43" t="s">
        <v>21</v>
      </c>
      <c r="D9" s="9">
        <v>97353</v>
      </c>
      <c r="E9" s="9">
        <v>5400</v>
      </c>
      <c r="F9" s="9">
        <v>6990</v>
      </c>
      <c r="G9" s="9"/>
      <c r="H9" s="9">
        <v>2500</v>
      </c>
      <c r="I9" s="9"/>
      <c r="J9" s="9">
        <v>10464</v>
      </c>
      <c r="K9" s="9">
        <v>1833</v>
      </c>
      <c r="L9" s="9">
        <v>12000</v>
      </c>
      <c r="M9" s="9"/>
      <c r="N9" s="9">
        <v>3232</v>
      </c>
      <c r="O9" s="9"/>
      <c r="P9" s="9">
        <v>3638</v>
      </c>
      <c r="Q9" s="9">
        <v>7605</v>
      </c>
      <c r="R9" s="10">
        <v>151015</v>
      </c>
    </row>
    <row r="10" spans="1:18" x14ac:dyDescent="0.25">
      <c r="A10" s="7"/>
      <c r="B10" s="8"/>
      <c r="C10" s="44" t="s">
        <v>22</v>
      </c>
      <c r="D10" s="9">
        <v>25721</v>
      </c>
      <c r="E10" s="9">
        <v>1400</v>
      </c>
      <c r="F10" s="9">
        <v>1000</v>
      </c>
      <c r="G10" s="9"/>
      <c r="H10" s="9">
        <v>650</v>
      </c>
      <c r="I10" s="9"/>
      <c r="J10" s="9">
        <v>2739</v>
      </c>
      <c r="K10" s="9">
        <v>375</v>
      </c>
      <c r="L10" s="9">
        <v>1600</v>
      </c>
      <c r="M10" s="9"/>
      <c r="N10" s="9">
        <v>461</v>
      </c>
      <c r="O10" s="9"/>
      <c r="P10" s="9">
        <v>1020</v>
      </c>
      <c r="Q10" s="9">
        <v>1160</v>
      </c>
      <c r="R10" s="10">
        <v>36126</v>
      </c>
    </row>
    <row r="11" spans="1:18" x14ac:dyDescent="0.25">
      <c r="A11" s="11">
        <v>2</v>
      </c>
      <c r="B11" s="12" t="s">
        <v>23</v>
      </c>
      <c r="C11" s="45" t="s">
        <v>16</v>
      </c>
      <c r="D11" s="13">
        <v>26</v>
      </c>
      <c r="E11" s="13"/>
      <c r="F11" s="13"/>
      <c r="G11" s="13"/>
      <c r="H11" s="13">
        <v>2</v>
      </c>
      <c r="I11" s="13"/>
      <c r="J11" s="13">
        <v>1</v>
      </c>
      <c r="K11" s="13">
        <v>1</v>
      </c>
      <c r="L11" s="13">
        <v>1</v>
      </c>
      <c r="M11" s="13">
        <v>1</v>
      </c>
      <c r="N11" s="13"/>
      <c r="O11" s="13"/>
      <c r="P11" s="13"/>
      <c r="Q11" s="13"/>
      <c r="R11" s="14">
        <v>32</v>
      </c>
    </row>
    <row r="12" spans="1:18" x14ac:dyDescent="0.25">
      <c r="A12" s="11"/>
      <c r="B12" s="12"/>
      <c r="C12" s="45" t="s">
        <v>17</v>
      </c>
      <c r="D12" s="13">
        <v>5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>
        <v>5</v>
      </c>
    </row>
    <row r="13" spans="1:18" x14ac:dyDescent="0.25">
      <c r="A13" s="11"/>
      <c r="B13" s="12"/>
      <c r="C13" s="45" t="s">
        <v>18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4"/>
    </row>
    <row r="14" spans="1:18" ht="30" customHeight="1" x14ac:dyDescent="0.25">
      <c r="A14" s="58"/>
      <c r="B14" s="59"/>
      <c r="C14" s="60" t="s">
        <v>43</v>
      </c>
      <c r="D14" s="61">
        <v>2</v>
      </c>
      <c r="E14" s="61"/>
      <c r="F14" s="61"/>
      <c r="G14" s="61"/>
      <c r="H14" s="61"/>
      <c r="I14" s="61"/>
      <c r="J14" s="61"/>
      <c r="K14" s="61"/>
      <c r="L14" s="61"/>
      <c r="M14" s="61">
        <v>1</v>
      </c>
      <c r="N14" s="61"/>
      <c r="O14" s="61"/>
      <c r="P14" s="61"/>
      <c r="Q14" s="61"/>
      <c r="R14" s="62">
        <f>SUM(D14:Q14)</f>
        <v>3</v>
      </c>
    </row>
    <row r="15" spans="1:18" x14ac:dyDescent="0.25">
      <c r="A15" s="11"/>
      <c r="B15" s="12"/>
      <c r="C15" s="46" t="s">
        <v>19</v>
      </c>
      <c r="D15" s="13">
        <v>503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4">
        <v>503</v>
      </c>
    </row>
    <row r="16" spans="1:18" x14ac:dyDescent="0.25">
      <c r="A16" s="11"/>
      <c r="B16" s="12"/>
      <c r="C16" s="46" t="s">
        <v>20</v>
      </c>
      <c r="D16" s="13">
        <v>575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>
        <v>575</v>
      </c>
    </row>
    <row r="17" spans="1:18" x14ac:dyDescent="0.25">
      <c r="A17" s="11"/>
      <c r="B17" s="12"/>
      <c r="C17" s="46" t="s">
        <v>21</v>
      </c>
      <c r="D17" s="13">
        <v>53476</v>
      </c>
      <c r="E17" s="13"/>
      <c r="F17" s="13"/>
      <c r="G17" s="13"/>
      <c r="H17" s="13">
        <v>3200</v>
      </c>
      <c r="I17" s="13"/>
      <c r="J17" s="13">
        <v>1352</v>
      </c>
      <c r="K17" s="13">
        <v>2667</v>
      </c>
      <c r="L17" s="13">
        <v>4350</v>
      </c>
      <c r="M17" s="13">
        <v>4000</v>
      </c>
      <c r="N17" s="13"/>
      <c r="O17" s="13"/>
      <c r="P17" s="13"/>
      <c r="Q17" s="13"/>
      <c r="R17" s="14">
        <v>69045</v>
      </c>
    </row>
    <row r="18" spans="1:18" x14ac:dyDescent="0.25">
      <c r="A18" s="11"/>
      <c r="B18" s="12"/>
      <c r="C18" s="47" t="s">
        <v>22</v>
      </c>
      <c r="D18" s="13">
        <v>11366</v>
      </c>
      <c r="E18" s="13"/>
      <c r="F18" s="13"/>
      <c r="G18" s="13"/>
      <c r="H18" s="13">
        <v>800</v>
      </c>
      <c r="I18" s="13"/>
      <c r="J18" s="13">
        <v>270</v>
      </c>
      <c r="K18" s="13">
        <v>250</v>
      </c>
      <c r="L18" s="13">
        <v>900</v>
      </c>
      <c r="M18" s="13">
        <v>800</v>
      </c>
      <c r="N18" s="13"/>
      <c r="O18" s="13"/>
      <c r="P18" s="13"/>
      <c r="Q18" s="13"/>
      <c r="R18" s="14">
        <v>14386</v>
      </c>
    </row>
    <row r="19" spans="1:18" x14ac:dyDescent="0.25">
      <c r="A19" s="7">
        <v>3</v>
      </c>
      <c r="B19" s="8" t="s">
        <v>24</v>
      </c>
      <c r="C19" s="42" t="s">
        <v>16</v>
      </c>
      <c r="D19" s="9">
        <v>20</v>
      </c>
      <c r="E19" s="9">
        <v>3</v>
      </c>
      <c r="F19" s="9">
        <v>4</v>
      </c>
      <c r="G19" s="9">
        <v>1</v>
      </c>
      <c r="H19" s="9">
        <v>3</v>
      </c>
      <c r="I19" s="9">
        <v>1</v>
      </c>
      <c r="J19" s="9">
        <v>1</v>
      </c>
      <c r="K19" s="9"/>
      <c r="L19" s="9">
        <v>6</v>
      </c>
      <c r="M19" s="9">
        <v>1</v>
      </c>
      <c r="N19" s="9">
        <v>5</v>
      </c>
      <c r="O19" s="9"/>
      <c r="P19" s="9"/>
      <c r="Q19" s="9">
        <v>2</v>
      </c>
      <c r="R19" s="10">
        <v>47</v>
      </c>
    </row>
    <row r="20" spans="1:18" x14ac:dyDescent="0.25">
      <c r="A20" s="7"/>
      <c r="B20" s="8"/>
      <c r="C20" s="42" t="s">
        <v>17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0"/>
    </row>
    <row r="21" spans="1:18" x14ac:dyDescent="0.25">
      <c r="A21" s="7"/>
      <c r="B21" s="8"/>
      <c r="C21" s="42" t="s">
        <v>18</v>
      </c>
      <c r="D21" s="9">
        <v>1</v>
      </c>
      <c r="E21" s="9"/>
      <c r="F21" s="9"/>
      <c r="G21" s="9"/>
      <c r="H21" s="9">
        <v>1</v>
      </c>
      <c r="I21" s="9"/>
      <c r="J21" s="9"/>
      <c r="K21" s="9"/>
      <c r="L21" s="9"/>
      <c r="M21" s="9"/>
      <c r="N21" s="9"/>
      <c r="O21" s="9"/>
      <c r="P21" s="9"/>
      <c r="Q21" s="9">
        <v>1</v>
      </c>
      <c r="R21" s="10">
        <v>3</v>
      </c>
    </row>
    <row r="22" spans="1:18" ht="30" customHeight="1" x14ac:dyDescent="0.25">
      <c r="A22" s="58"/>
      <c r="B22" s="59"/>
      <c r="C22" s="60" t="s">
        <v>43</v>
      </c>
      <c r="D22" s="61"/>
      <c r="E22" s="61"/>
      <c r="F22" s="61"/>
      <c r="G22" s="61">
        <v>1</v>
      </c>
      <c r="H22" s="61"/>
      <c r="I22" s="61">
        <v>1</v>
      </c>
      <c r="J22" s="61"/>
      <c r="K22" s="61"/>
      <c r="L22" s="61"/>
      <c r="M22" s="61"/>
      <c r="N22" s="61"/>
      <c r="O22" s="61"/>
      <c r="P22" s="61"/>
      <c r="Q22" s="61"/>
      <c r="R22" s="62">
        <f>SUM(D22:Q22)</f>
        <v>2</v>
      </c>
    </row>
    <row r="23" spans="1:18" x14ac:dyDescent="0.25">
      <c r="A23" s="7"/>
      <c r="B23" s="8"/>
      <c r="C23" s="43" t="s">
        <v>19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0"/>
    </row>
    <row r="24" spans="1:18" x14ac:dyDescent="0.25">
      <c r="A24" s="7"/>
      <c r="B24" s="8"/>
      <c r="C24" s="43" t="s">
        <v>20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0"/>
    </row>
    <row r="25" spans="1:18" x14ac:dyDescent="0.25">
      <c r="A25" s="7"/>
      <c r="B25" s="8"/>
      <c r="C25" s="43" t="s">
        <v>21</v>
      </c>
      <c r="D25" s="9">
        <v>10000</v>
      </c>
      <c r="E25" s="9">
        <v>1500</v>
      </c>
      <c r="F25" s="9">
        <v>12453</v>
      </c>
      <c r="G25" s="9">
        <v>2400</v>
      </c>
      <c r="H25" s="9">
        <v>1500</v>
      </c>
      <c r="I25" s="9">
        <v>1000</v>
      </c>
      <c r="J25" s="9">
        <v>401</v>
      </c>
      <c r="K25" s="9"/>
      <c r="L25" s="9">
        <v>3900</v>
      </c>
      <c r="M25" s="9">
        <v>500</v>
      </c>
      <c r="N25" s="9">
        <v>2600</v>
      </c>
      <c r="O25" s="9"/>
      <c r="P25" s="9"/>
      <c r="Q25" s="9">
        <v>1500</v>
      </c>
      <c r="R25" s="10">
        <v>37754</v>
      </c>
    </row>
    <row r="26" spans="1:18" x14ac:dyDescent="0.25">
      <c r="A26" s="7"/>
      <c r="B26" s="8"/>
      <c r="C26" s="44" t="s">
        <v>22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0"/>
    </row>
    <row r="27" spans="1:18" x14ac:dyDescent="0.25">
      <c r="A27" s="11">
        <v>4</v>
      </c>
      <c r="B27" s="12" t="s">
        <v>25</v>
      </c>
      <c r="C27" s="45" t="s">
        <v>16</v>
      </c>
      <c r="D27" s="13">
        <v>62</v>
      </c>
      <c r="E27" s="13">
        <v>6</v>
      </c>
      <c r="F27" s="13">
        <v>4</v>
      </c>
      <c r="G27" s="13">
        <v>2</v>
      </c>
      <c r="H27" s="13">
        <v>8</v>
      </c>
      <c r="I27" s="13">
        <v>2</v>
      </c>
      <c r="J27" s="13">
        <v>4</v>
      </c>
      <c r="K27" s="13"/>
      <c r="L27" s="13">
        <v>1</v>
      </c>
      <c r="M27" s="13"/>
      <c r="N27" s="13">
        <v>9</v>
      </c>
      <c r="O27" s="13">
        <v>2</v>
      </c>
      <c r="P27" s="13">
        <v>5</v>
      </c>
      <c r="Q27" s="13">
        <v>7</v>
      </c>
      <c r="R27" s="14">
        <v>112</v>
      </c>
    </row>
    <row r="28" spans="1:18" x14ac:dyDescent="0.25">
      <c r="A28" s="11"/>
      <c r="B28" s="12"/>
      <c r="C28" s="45" t="s">
        <v>17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4"/>
    </row>
    <row r="29" spans="1:18" x14ac:dyDescent="0.25">
      <c r="A29" s="11"/>
      <c r="B29" s="12"/>
      <c r="C29" s="45" t="s">
        <v>18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4"/>
    </row>
    <row r="30" spans="1:18" ht="30" customHeight="1" x14ac:dyDescent="0.25">
      <c r="A30" s="58"/>
      <c r="B30" s="59"/>
      <c r="C30" s="60" t="s">
        <v>43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>
        <v>1</v>
      </c>
      <c r="P30" s="61"/>
      <c r="Q30" s="61"/>
      <c r="R30" s="62">
        <f>SUM(D30:Q30)</f>
        <v>1</v>
      </c>
    </row>
    <row r="31" spans="1:18" x14ac:dyDescent="0.25">
      <c r="A31" s="11"/>
      <c r="B31" s="12"/>
      <c r="C31" s="46" t="s">
        <v>19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4"/>
    </row>
    <row r="32" spans="1:18" x14ac:dyDescent="0.25">
      <c r="A32" s="11"/>
      <c r="B32" s="12"/>
      <c r="C32" s="46" t="s">
        <v>20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4"/>
    </row>
    <row r="33" spans="1:18" x14ac:dyDescent="0.25">
      <c r="A33" s="11"/>
      <c r="B33" s="12"/>
      <c r="C33" s="46" t="s">
        <v>21</v>
      </c>
      <c r="D33" s="13">
        <v>53500</v>
      </c>
      <c r="E33" s="13">
        <v>2400</v>
      </c>
      <c r="F33" s="13">
        <v>1950</v>
      </c>
      <c r="G33" s="13">
        <v>800</v>
      </c>
      <c r="H33" s="13">
        <v>3200</v>
      </c>
      <c r="I33" s="13">
        <v>900</v>
      </c>
      <c r="J33" s="13">
        <v>2931</v>
      </c>
      <c r="K33" s="13"/>
      <c r="L33" s="13">
        <v>505</v>
      </c>
      <c r="M33" s="13"/>
      <c r="N33" s="13">
        <v>4050</v>
      </c>
      <c r="O33" s="13">
        <v>800</v>
      </c>
      <c r="P33" s="13">
        <v>1950</v>
      </c>
      <c r="Q33" s="13">
        <v>4375</v>
      </c>
      <c r="R33" s="14">
        <v>77361</v>
      </c>
    </row>
    <row r="34" spans="1:18" x14ac:dyDescent="0.25">
      <c r="A34" s="11"/>
      <c r="B34" s="12"/>
      <c r="C34" s="47" t="s">
        <v>22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/>
    </row>
    <row r="35" spans="1:18" x14ac:dyDescent="0.25">
      <c r="A35" s="7">
        <v>5</v>
      </c>
      <c r="B35" s="8" t="s">
        <v>26</v>
      </c>
      <c r="C35" s="42" t="s">
        <v>16</v>
      </c>
      <c r="D35" s="9">
        <v>7</v>
      </c>
      <c r="E35" s="9">
        <v>1</v>
      </c>
      <c r="F35" s="9"/>
      <c r="G35" s="9"/>
      <c r="H35" s="9"/>
      <c r="I35" s="9"/>
      <c r="J35" s="9"/>
      <c r="K35" s="9"/>
      <c r="L35" s="9">
        <v>1</v>
      </c>
      <c r="M35" s="9">
        <v>1</v>
      </c>
      <c r="N35" s="9"/>
      <c r="O35" s="9"/>
      <c r="P35" s="9"/>
      <c r="Q35" s="9"/>
      <c r="R35" s="10">
        <v>10</v>
      </c>
    </row>
    <row r="36" spans="1:18" x14ac:dyDescent="0.25">
      <c r="A36" s="7"/>
      <c r="B36" s="8"/>
      <c r="C36" s="42" t="s">
        <v>17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</row>
    <row r="37" spans="1:18" x14ac:dyDescent="0.25">
      <c r="A37" s="7"/>
      <c r="B37" s="8"/>
      <c r="C37" s="42" t="s">
        <v>18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</row>
    <row r="38" spans="1:18" ht="30" customHeight="1" x14ac:dyDescent="0.25">
      <c r="A38" s="58"/>
      <c r="B38" s="59"/>
      <c r="C38" s="60" t="s">
        <v>43</v>
      </c>
      <c r="D38" s="61">
        <v>7</v>
      </c>
      <c r="E38" s="61">
        <v>1</v>
      </c>
      <c r="F38" s="61"/>
      <c r="G38" s="61"/>
      <c r="H38" s="61"/>
      <c r="I38" s="61"/>
      <c r="J38" s="61"/>
      <c r="K38" s="61"/>
      <c r="L38" s="61">
        <v>1</v>
      </c>
      <c r="M38" s="61">
        <v>1</v>
      </c>
      <c r="N38" s="61"/>
      <c r="O38" s="61"/>
      <c r="P38" s="61"/>
      <c r="Q38" s="61"/>
      <c r="R38" s="62">
        <f>SUM(D38:Q38)</f>
        <v>10</v>
      </c>
    </row>
    <row r="39" spans="1:18" x14ac:dyDescent="0.25">
      <c r="A39" s="7"/>
      <c r="B39" s="8"/>
      <c r="C39" s="43" t="s">
        <v>19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</row>
    <row r="40" spans="1:18" x14ac:dyDescent="0.25">
      <c r="A40" s="7"/>
      <c r="B40" s="8"/>
      <c r="C40" s="43" t="s">
        <v>20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</row>
    <row r="41" spans="1:18" x14ac:dyDescent="0.25">
      <c r="A41" s="7"/>
      <c r="B41" s="8"/>
      <c r="C41" s="43" t="s">
        <v>21</v>
      </c>
      <c r="D41" s="9">
        <v>17150</v>
      </c>
      <c r="E41" s="9">
        <v>8000</v>
      </c>
      <c r="F41" s="9"/>
      <c r="G41" s="9"/>
      <c r="H41" s="9"/>
      <c r="I41" s="9"/>
      <c r="J41" s="9"/>
      <c r="K41" s="9"/>
      <c r="L41" s="9">
        <v>1500</v>
      </c>
      <c r="M41" s="9">
        <v>1000</v>
      </c>
      <c r="N41" s="9"/>
      <c r="O41" s="9"/>
      <c r="P41" s="9"/>
      <c r="Q41" s="9"/>
      <c r="R41" s="10">
        <v>27650</v>
      </c>
    </row>
    <row r="42" spans="1:18" x14ac:dyDescent="0.25">
      <c r="A42" s="7"/>
      <c r="B42" s="8"/>
      <c r="C42" s="44" t="s">
        <v>22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</row>
    <row r="43" spans="1:18" x14ac:dyDescent="0.25">
      <c r="A43" s="11">
        <v>6</v>
      </c>
      <c r="B43" s="12" t="s">
        <v>27</v>
      </c>
      <c r="C43" s="45" t="s">
        <v>16</v>
      </c>
      <c r="D43" s="13">
        <v>2</v>
      </c>
      <c r="E43" s="13"/>
      <c r="F43" s="13"/>
      <c r="G43" s="13"/>
      <c r="H43" s="13">
        <v>1</v>
      </c>
      <c r="I43" s="13">
        <v>1</v>
      </c>
      <c r="J43" s="13"/>
      <c r="K43" s="13"/>
      <c r="L43" s="13"/>
      <c r="M43" s="13"/>
      <c r="N43" s="13"/>
      <c r="O43" s="13">
        <v>1</v>
      </c>
      <c r="P43" s="13"/>
      <c r="Q43" s="13"/>
      <c r="R43" s="14">
        <v>5</v>
      </c>
    </row>
    <row r="44" spans="1:18" x14ac:dyDescent="0.25">
      <c r="A44" s="11"/>
      <c r="B44" s="12"/>
      <c r="C44" s="45" t="s">
        <v>17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4"/>
    </row>
    <row r="45" spans="1:18" x14ac:dyDescent="0.25">
      <c r="A45" s="11"/>
      <c r="B45" s="12"/>
      <c r="C45" s="45" t="s">
        <v>18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4"/>
    </row>
    <row r="46" spans="1:18" ht="30" customHeight="1" x14ac:dyDescent="0.25">
      <c r="A46" s="58"/>
      <c r="B46" s="59"/>
      <c r="C46" s="60" t="s">
        <v>43</v>
      </c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2">
        <f>SUM(D46:Q46)</f>
        <v>0</v>
      </c>
    </row>
    <row r="47" spans="1:18" x14ac:dyDescent="0.25">
      <c r="A47" s="11"/>
      <c r="B47" s="12"/>
      <c r="C47" s="46" t="s">
        <v>19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4"/>
    </row>
    <row r="48" spans="1:18" x14ac:dyDescent="0.25">
      <c r="A48" s="11"/>
      <c r="B48" s="12"/>
      <c r="C48" s="46" t="s">
        <v>20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4"/>
    </row>
    <row r="49" spans="1:18" x14ac:dyDescent="0.25">
      <c r="A49" s="11"/>
      <c r="B49" s="12"/>
      <c r="C49" s="46" t="s">
        <v>21</v>
      </c>
      <c r="D49" s="13">
        <v>1000</v>
      </c>
      <c r="E49" s="13"/>
      <c r="F49" s="13"/>
      <c r="G49" s="13"/>
      <c r="H49" s="13">
        <v>500</v>
      </c>
      <c r="I49" s="13">
        <v>500</v>
      </c>
      <c r="J49" s="13"/>
      <c r="K49" s="13"/>
      <c r="L49" s="13"/>
      <c r="M49" s="13"/>
      <c r="N49" s="13"/>
      <c r="O49" s="13">
        <v>500</v>
      </c>
      <c r="P49" s="13"/>
      <c r="Q49" s="13"/>
      <c r="R49" s="14">
        <v>2500</v>
      </c>
    </row>
    <row r="50" spans="1:18" x14ac:dyDescent="0.25">
      <c r="A50" s="11"/>
      <c r="B50" s="12"/>
      <c r="C50" s="47" t="s">
        <v>22</v>
      </c>
      <c r="D50" s="13">
        <v>200</v>
      </c>
      <c r="E50" s="13"/>
      <c r="F50" s="13"/>
      <c r="G50" s="13"/>
      <c r="H50" s="13">
        <v>100</v>
      </c>
      <c r="I50" s="13">
        <v>200</v>
      </c>
      <c r="J50" s="13"/>
      <c r="K50" s="13"/>
      <c r="L50" s="13"/>
      <c r="M50" s="13"/>
      <c r="N50" s="13"/>
      <c r="O50" s="13">
        <v>100</v>
      </c>
      <c r="P50" s="13"/>
      <c r="Q50" s="13"/>
      <c r="R50" s="14">
        <v>600</v>
      </c>
    </row>
    <row r="51" spans="1:18" x14ac:dyDescent="0.25">
      <c r="A51" s="7">
        <v>7</v>
      </c>
      <c r="B51" s="8" t="s">
        <v>28</v>
      </c>
      <c r="C51" s="42" t="s">
        <v>16</v>
      </c>
      <c r="D51" s="9">
        <v>6</v>
      </c>
      <c r="E51" s="9"/>
      <c r="F51" s="9"/>
      <c r="G51" s="9"/>
      <c r="H51" s="9"/>
      <c r="I51" s="9"/>
      <c r="J51" s="9"/>
      <c r="K51" s="9"/>
      <c r="L51" s="9">
        <v>1</v>
      </c>
      <c r="M51" s="9"/>
      <c r="N51" s="9">
        <v>3</v>
      </c>
      <c r="O51" s="9"/>
      <c r="P51" s="9"/>
      <c r="Q51" s="9"/>
      <c r="R51" s="10">
        <v>10</v>
      </c>
    </row>
    <row r="52" spans="1:18" x14ac:dyDescent="0.25">
      <c r="A52" s="7"/>
      <c r="B52" s="8"/>
      <c r="C52" s="42" t="s">
        <v>17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0"/>
    </row>
    <row r="53" spans="1:18" x14ac:dyDescent="0.25">
      <c r="A53" s="7"/>
      <c r="B53" s="8"/>
      <c r="C53" s="42" t="s">
        <v>18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0"/>
    </row>
    <row r="54" spans="1:18" ht="30" customHeight="1" x14ac:dyDescent="0.25">
      <c r="A54" s="58"/>
      <c r="B54" s="59"/>
      <c r="C54" s="60" t="s">
        <v>43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>
        <f>SUM(D54:Q54)</f>
        <v>0</v>
      </c>
    </row>
    <row r="55" spans="1:18" x14ac:dyDescent="0.25">
      <c r="A55" s="7"/>
      <c r="B55" s="8"/>
      <c r="C55" s="43" t="s">
        <v>19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0"/>
    </row>
    <row r="56" spans="1:18" x14ac:dyDescent="0.25">
      <c r="A56" s="7"/>
      <c r="B56" s="8"/>
      <c r="C56" s="43" t="s">
        <v>20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0"/>
    </row>
    <row r="57" spans="1:18" x14ac:dyDescent="0.25">
      <c r="A57" s="7"/>
      <c r="B57" s="8"/>
      <c r="C57" s="43" t="s">
        <v>21</v>
      </c>
      <c r="D57" s="9">
        <v>2400</v>
      </c>
      <c r="E57" s="9"/>
      <c r="F57" s="9"/>
      <c r="G57" s="9"/>
      <c r="H57" s="9"/>
      <c r="I57" s="9"/>
      <c r="J57" s="9"/>
      <c r="K57" s="9"/>
      <c r="L57" s="9">
        <v>300</v>
      </c>
      <c r="M57" s="9"/>
      <c r="N57" s="9">
        <v>1500</v>
      </c>
      <c r="O57" s="9"/>
      <c r="P57" s="9"/>
      <c r="Q57" s="9"/>
      <c r="R57" s="10">
        <v>4200</v>
      </c>
    </row>
    <row r="58" spans="1:18" x14ac:dyDescent="0.25">
      <c r="A58" s="7"/>
      <c r="B58" s="8"/>
      <c r="C58" s="48" t="s">
        <v>22</v>
      </c>
      <c r="D58" s="9">
        <v>600</v>
      </c>
      <c r="E58" s="9"/>
      <c r="F58" s="9"/>
      <c r="G58" s="9"/>
      <c r="H58" s="9"/>
      <c r="I58" s="9"/>
      <c r="J58" s="9"/>
      <c r="K58" s="9"/>
      <c r="L58" s="9">
        <v>100</v>
      </c>
      <c r="M58" s="9"/>
      <c r="N58" s="9">
        <v>220</v>
      </c>
      <c r="O58" s="9"/>
      <c r="P58" s="9"/>
      <c r="Q58" s="9"/>
      <c r="R58" s="10">
        <v>920</v>
      </c>
    </row>
    <row r="59" spans="1:18" x14ac:dyDescent="0.25">
      <c r="A59" s="11">
        <v>8</v>
      </c>
      <c r="B59" s="15" t="s">
        <v>29</v>
      </c>
      <c r="C59" s="49" t="s">
        <v>16</v>
      </c>
      <c r="D59" s="13">
        <v>1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4">
        <v>1</v>
      </c>
    </row>
    <row r="60" spans="1:18" x14ac:dyDescent="0.25">
      <c r="A60" s="17"/>
      <c r="B60" s="16"/>
      <c r="C60" s="49" t="s">
        <v>17</v>
      </c>
      <c r="D60" s="13">
        <v>1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4"/>
    </row>
    <row r="61" spans="1:18" x14ac:dyDescent="0.25">
      <c r="A61" s="17"/>
      <c r="B61" s="16"/>
      <c r="C61" s="49" t="s">
        <v>18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</row>
    <row r="62" spans="1:18" ht="30" customHeight="1" x14ac:dyDescent="0.25">
      <c r="A62" s="58"/>
      <c r="B62" s="59"/>
      <c r="C62" s="60" t="s">
        <v>43</v>
      </c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2">
        <f>SUM(D62:Q62)</f>
        <v>0</v>
      </c>
    </row>
    <row r="63" spans="1:18" x14ac:dyDescent="0.25">
      <c r="A63" s="17"/>
      <c r="B63" s="16"/>
      <c r="C63" s="49" t="s">
        <v>19</v>
      </c>
      <c r="D63" s="13">
        <v>100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4">
        <v>100</v>
      </c>
    </row>
    <row r="64" spans="1:18" x14ac:dyDescent="0.25">
      <c r="A64" s="17"/>
      <c r="B64" s="16"/>
      <c r="C64" s="49" t="s">
        <v>20</v>
      </c>
      <c r="D64" s="13">
        <v>100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4">
        <v>100</v>
      </c>
    </row>
    <row r="65" spans="1:18" x14ac:dyDescent="0.25">
      <c r="A65" s="17"/>
      <c r="B65" s="16"/>
      <c r="C65" s="49" t="s">
        <v>21</v>
      </c>
      <c r="D65" s="13">
        <v>9000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4">
        <v>9000</v>
      </c>
    </row>
    <row r="66" spans="1:18" x14ac:dyDescent="0.25">
      <c r="A66" s="18"/>
      <c r="B66" s="16"/>
      <c r="C66" s="49" t="s">
        <v>22</v>
      </c>
      <c r="D66" s="13">
        <v>1500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4">
        <v>1500</v>
      </c>
    </row>
    <row r="67" spans="1:18" x14ac:dyDescent="0.25">
      <c r="A67" s="7">
        <v>9</v>
      </c>
      <c r="B67" s="8" t="s">
        <v>30</v>
      </c>
      <c r="C67" s="48"/>
      <c r="D67" s="9">
        <v>2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0">
        <f t="shared" ref="R67" si="0">SUM(D67:Q67)</f>
        <v>2</v>
      </c>
    </row>
    <row r="68" spans="1:18" ht="15.75" thickBot="1" x14ac:dyDescent="0.3">
      <c r="A68" s="19">
        <v>10</v>
      </c>
      <c r="B68" s="20" t="s">
        <v>31</v>
      </c>
      <c r="C68" s="50"/>
      <c r="D68" s="21"/>
      <c r="E68" s="21"/>
      <c r="F68" s="21">
        <v>1</v>
      </c>
      <c r="G68" s="21"/>
      <c r="H68" s="21">
        <v>1</v>
      </c>
      <c r="I68" s="21"/>
      <c r="J68" s="21">
        <v>1</v>
      </c>
      <c r="K68" s="21"/>
      <c r="L68" s="21">
        <v>1</v>
      </c>
      <c r="M68" s="21"/>
      <c r="N68" s="21">
        <v>1</v>
      </c>
      <c r="O68" s="21"/>
      <c r="P68" s="21">
        <v>1</v>
      </c>
      <c r="Q68" s="21">
        <v>1</v>
      </c>
      <c r="R68" s="22">
        <f>SUM(D68:Q68)</f>
        <v>7</v>
      </c>
    </row>
    <row r="69" spans="1:18" ht="15.75" thickBot="1" x14ac:dyDescent="0.3">
      <c r="A69" s="23"/>
      <c r="B69" s="24"/>
      <c r="C69" s="5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6"/>
    </row>
    <row r="70" spans="1:18" x14ac:dyDescent="0.25">
      <c r="A70" s="27" t="s">
        <v>32</v>
      </c>
      <c r="B70" s="28"/>
      <c r="C70" s="52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30"/>
    </row>
    <row r="71" spans="1:18" x14ac:dyDescent="0.25">
      <c r="A71" s="31" t="s">
        <v>33</v>
      </c>
      <c r="B71" s="32"/>
      <c r="C71" s="53"/>
      <c r="D71" s="13">
        <f t="shared" ref="D71:Q71" si="1">SUM(D59,D51,D43,D35,D27,D19,D11,D3)</f>
        <v>148</v>
      </c>
      <c r="E71" s="13">
        <f t="shared" si="1"/>
        <v>12</v>
      </c>
      <c r="F71" s="13">
        <f t="shared" si="1"/>
        <v>9</v>
      </c>
      <c r="G71" s="13">
        <f t="shared" si="1"/>
        <v>3</v>
      </c>
      <c r="H71" s="13">
        <f t="shared" si="1"/>
        <v>15</v>
      </c>
      <c r="I71" s="13">
        <f t="shared" si="1"/>
        <v>4</v>
      </c>
      <c r="J71" s="13">
        <f t="shared" si="1"/>
        <v>10</v>
      </c>
      <c r="K71" s="13">
        <f t="shared" si="1"/>
        <v>2</v>
      </c>
      <c r="L71" s="13">
        <f t="shared" si="1"/>
        <v>12</v>
      </c>
      <c r="M71" s="13">
        <f t="shared" si="1"/>
        <v>3</v>
      </c>
      <c r="N71" s="13">
        <f t="shared" si="1"/>
        <v>19</v>
      </c>
      <c r="O71" s="13">
        <f t="shared" si="1"/>
        <v>3</v>
      </c>
      <c r="P71" s="13">
        <f t="shared" si="1"/>
        <v>7</v>
      </c>
      <c r="Q71" s="13">
        <f t="shared" si="1"/>
        <v>12</v>
      </c>
      <c r="R71" s="14">
        <f t="shared" ref="R71:R81" si="2">SUM(D71:Q71)</f>
        <v>259</v>
      </c>
    </row>
    <row r="72" spans="1:18" x14ac:dyDescent="0.25">
      <c r="A72" s="31" t="s">
        <v>34</v>
      </c>
      <c r="B72" s="32"/>
      <c r="C72" s="53"/>
      <c r="D72" s="13">
        <f t="shared" ref="D72:Q72" si="3">SUM(D60,D52,D44,D36,D28,D20,D12,D4)</f>
        <v>21</v>
      </c>
      <c r="E72" s="13">
        <f t="shared" si="3"/>
        <v>2</v>
      </c>
      <c r="F72" s="13">
        <f t="shared" si="3"/>
        <v>0</v>
      </c>
      <c r="G72" s="13">
        <f t="shared" si="3"/>
        <v>0</v>
      </c>
      <c r="H72" s="13">
        <f t="shared" si="3"/>
        <v>1</v>
      </c>
      <c r="I72" s="13">
        <f t="shared" si="3"/>
        <v>0</v>
      </c>
      <c r="J72" s="13">
        <f t="shared" si="3"/>
        <v>1</v>
      </c>
      <c r="K72" s="13">
        <f t="shared" si="3"/>
        <v>0</v>
      </c>
      <c r="L72" s="13">
        <f t="shared" si="3"/>
        <v>0</v>
      </c>
      <c r="M72" s="13">
        <f t="shared" si="3"/>
        <v>0</v>
      </c>
      <c r="N72" s="13">
        <f t="shared" si="3"/>
        <v>0</v>
      </c>
      <c r="O72" s="13">
        <f t="shared" si="3"/>
        <v>0</v>
      </c>
      <c r="P72" s="13">
        <f t="shared" si="3"/>
        <v>0</v>
      </c>
      <c r="Q72" s="13">
        <f t="shared" si="3"/>
        <v>0</v>
      </c>
      <c r="R72" s="14">
        <f t="shared" si="2"/>
        <v>25</v>
      </c>
    </row>
    <row r="73" spans="1:18" x14ac:dyDescent="0.25">
      <c r="A73" s="31" t="s">
        <v>35</v>
      </c>
      <c r="B73" s="32"/>
      <c r="C73" s="53"/>
      <c r="D73" s="13">
        <f t="shared" ref="D73:Q73" si="4">SUM(D61,D53,D45,D37,D29,D21,D13,D5)</f>
        <v>2</v>
      </c>
      <c r="E73" s="13">
        <f t="shared" si="4"/>
        <v>0</v>
      </c>
      <c r="F73" s="13">
        <f t="shared" si="4"/>
        <v>0</v>
      </c>
      <c r="G73" s="13">
        <f t="shared" si="4"/>
        <v>0</v>
      </c>
      <c r="H73" s="13">
        <f t="shared" si="4"/>
        <v>1</v>
      </c>
      <c r="I73" s="13">
        <f t="shared" si="4"/>
        <v>0</v>
      </c>
      <c r="J73" s="13">
        <f t="shared" si="4"/>
        <v>0</v>
      </c>
      <c r="K73" s="13">
        <f t="shared" si="4"/>
        <v>0</v>
      </c>
      <c r="L73" s="13">
        <f t="shared" si="4"/>
        <v>0</v>
      </c>
      <c r="M73" s="13">
        <f t="shared" si="4"/>
        <v>0</v>
      </c>
      <c r="N73" s="13">
        <f t="shared" si="4"/>
        <v>0</v>
      </c>
      <c r="O73" s="13">
        <f t="shared" si="4"/>
        <v>0</v>
      </c>
      <c r="P73" s="13">
        <f t="shared" si="4"/>
        <v>0</v>
      </c>
      <c r="Q73" s="13">
        <f t="shared" si="4"/>
        <v>1</v>
      </c>
      <c r="R73" s="14">
        <f t="shared" si="2"/>
        <v>4</v>
      </c>
    </row>
    <row r="74" spans="1:18" x14ac:dyDescent="0.25">
      <c r="A74" s="31" t="s">
        <v>36</v>
      </c>
      <c r="B74" s="32"/>
      <c r="C74" s="53"/>
      <c r="D74" s="13">
        <f>D67</f>
        <v>2</v>
      </c>
      <c r="E74" s="13">
        <f>E67</f>
        <v>0</v>
      </c>
      <c r="F74" s="13">
        <f t="shared" ref="F74:Q75" si="5">F67</f>
        <v>0</v>
      </c>
      <c r="G74" s="13">
        <f t="shared" si="5"/>
        <v>0</v>
      </c>
      <c r="H74" s="13">
        <f t="shared" si="5"/>
        <v>0</v>
      </c>
      <c r="I74" s="13">
        <f t="shared" si="5"/>
        <v>0</v>
      </c>
      <c r="J74" s="13">
        <f t="shared" si="5"/>
        <v>0</v>
      </c>
      <c r="K74" s="13">
        <f t="shared" si="5"/>
        <v>0</v>
      </c>
      <c r="L74" s="13">
        <f t="shared" si="5"/>
        <v>0</v>
      </c>
      <c r="M74" s="13">
        <f t="shared" si="5"/>
        <v>0</v>
      </c>
      <c r="N74" s="13">
        <f t="shared" si="5"/>
        <v>0</v>
      </c>
      <c r="O74" s="13">
        <f t="shared" si="5"/>
        <v>0</v>
      </c>
      <c r="P74" s="13">
        <f t="shared" si="5"/>
        <v>0</v>
      </c>
      <c r="Q74" s="13">
        <f t="shared" si="5"/>
        <v>0</v>
      </c>
      <c r="R74" s="14">
        <f t="shared" si="2"/>
        <v>2</v>
      </c>
    </row>
    <row r="75" spans="1:18" ht="15.75" thickBot="1" x14ac:dyDescent="0.3">
      <c r="A75" s="33" t="s">
        <v>37</v>
      </c>
      <c r="B75" s="34"/>
      <c r="C75" s="54"/>
      <c r="D75" s="35">
        <f>D68</f>
        <v>0</v>
      </c>
      <c r="E75" s="35">
        <f>E68</f>
        <v>0</v>
      </c>
      <c r="F75" s="35">
        <f t="shared" si="5"/>
        <v>1</v>
      </c>
      <c r="G75" s="35">
        <f t="shared" si="5"/>
        <v>0</v>
      </c>
      <c r="H75" s="35">
        <f t="shared" si="5"/>
        <v>1</v>
      </c>
      <c r="I75" s="35">
        <f t="shared" si="5"/>
        <v>0</v>
      </c>
      <c r="J75" s="35">
        <f t="shared" si="5"/>
        <v>1</v>
      </c>
      <c r="K75" s="35">
        <f t="shared" si="5"/>
        <v>0</v>
      </c>
      <c r="L75" s="35">
        <f t="shared" si="5"/>
        <v>1</v>
      </c>
      <c r="M75" s="35">
        <f t="shared" si="5"/>
        <v>0</v>
      </c>
      <c r="N75" s="35">
        <f t="shared" si="5"/>
        <v>1</v>
      </c>
      <c r="O75" s="35">
        <f t="shared" si="5"/>
        <v>0</v>
      </c>
      <c r="P75" s="35">
        <f t="shared" si="5"/>
        <v>1</v>
      </c>
      <c r="Q75" s="35">
        <f t="shared" si="5"/>
        <v>1</v>
      </c>
      <c r="R75" s="36">
        <f t="shared" si="2"/>
        <v>7</v>
      </c>
    </row>
    <row r="76" spans="1:18" ht="15.75" thickBot="1" x14ac:dyDescent="0.3">
      <c r="A76" s="23"/>
      <c r="B76" s="24"/>
      <c r="C76" s="51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6"/>
    </row>
    <row r="77" spans="1:18" x14ac:dyDescent="0.25">
      <c r="A77" s="27" t="s">
        <v>38</v>
      </c>
      <c r="B77" s="28"/>
      <c r="C77" s="52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1:18" x14ac:dyDescent="0.25">
      <c r="A78" s="31" t="s">
        <v>39</v>
      </c>
      <c r="B78" s="32"/>
      <c r="C78" s="53"/>
      <c r="D78" s="13">
        <f t="shared" ref="D78:Q78" si="6">SUM(D63,D55,D47,D39,D31,D23,D15,D7)</f>
        <v>3171</v>
      </c>
      <c r="E78" s="13">
        <f t="shared" si="6"/>
        <v>1000</v>
      </c>
      <c r="F78" s="13">
        <f t="shared" si="6"/>
        <v>1400</v>
      </c>
      <c r="G78" s="13">
        <f t="shared" si="6"/>
        <v>0</v>
      </c>
      <c r="H78" s="13">
        <f t="shared" si="6"/>
        <v>500</v>
      </c>
      <c r="I78" s="13">
        <f t="shared" si="6"/>
        <v>0</v>
      </c>
      <c r="J78" s="13">
        <f t="shared" si="6"/>
        <v>2550</v>
      </c>
      <c r="K78" s="13">
        <f t="shared" si="6"/>
        <v>450</v>
      </c>
      <c r="L78" s="13">
        <f t="shared" si="6"/>
        <v>1400</v>
      </c>
      <c r="M78" s="13">
        <f t="shared" si="6"/>
        <v>0</v>
      </c>
      <c r="N78" s="13">
        <f t="shared" si="6"/>
        <v>700</v>
      </c>
      <c r="O78" s="13">
        <f t="shared" si="6"/>
        <v>0</v>
      </c>
      <c r="P78" s="13">
        <f t="shared" si="6"/>
        <v>900</v>
      </c>
      <c r="Q78" s="13">
        <f t="shared" si="6"/>
        <v>1950</v>
      </c>
      <c r="R78" s="14">
        <f t="shared" si="2"/>
        <v>14021</v>
      </c>
    </row>
    <row r="79" spans="1:18" x14ac:dyDescent="0.25">
      <c r="A79" s="31" t="s">
        <v>40</v>
      </c>
      <c r="B79" s="32"/>
      <c r="C79" s="53"/>
      <c r="D79" s="13">
        <f t="shared" ref="D79:Q79" si="7">SUM(D64,D56,D48,D40,D32,D24,D16,D8)</f>
        <v>2245</v>
      </c>
      <c r="E79" s="13">
        <f t="shared" si="7"/>
        <v>200</v>
      </c>
      <c r="F79" s="13">
        <f t="shared" si="7"/>
        <v>200</v>
      </c>
      <c r="G79" s="13">
        <f t="shared" si="7"/>
        <v>0</v>
      </c>
      <c r="H79" s="13">
        <f t="shared" si="7"/>
        <v>100</v>
      </c>
      <c r="I79" s="13">
        <f t="shared" si="7"/>
        <v>0</v>
      </c>
      <c r="J79" s="13">
        <f t="shared" si="7"/>
        <v>580</v>
      </c>
      <c r="K79" s="13">
        <f t="shared" si="7"/>
        <v>100</v>
      </c>
      <c r="L79" s="13">
        <f t="shared" si="7"/>
        <v>300</v>
      </c>
      <c r="M79" s="13">
        <f t="shared" si="7"/>
        <v>0</v>
      </c>
      <c r="N79" s="13">
        <f t="shared" si="7"/>
        <v>150</v>
      </c>
      <c r="O79" s="13">
        <f t="shared" si="7"/>
        <v>0</v>
      </c>
      <c r="P79" s="13">
        <f t="shared" si="7"/>
        <v>250</v>
      </c>
      <c r="Q79" s="13">
        <f t="shared" si="7"/>
        <v>400</v>
      </c>
      <c r="R79" s="14">
        <f t="shared" si="2"/>
        <v>4525</v>
      </c>
    </row>
    <row r="80" spans="1:18" x14ac:dyDescent="0.25">
      <c r="A80" s="31" t="s">
        <v>41</v>
      </c>
      <c r="B80" s="32"/>
      <c r="C80" s="53"/>
      <c r="D80" s="13">
        <f t="shared" ref="D80:Q80" si="8">SUM(D65,D57,D49,D41,D33,D25,D17,D9)</f>
        <v>243879</v>
      </c>
      <c r="E80" s="13">
        <f t="shared" si="8"/>
        <v>17300</v>
      </c>
      <c r="F80" s="13">
        <f t="shared" si="8"/>
        <v>21393</v>
      </c>
      <c r="G80" s="13">
        <f t="shared" si="8"/>
        <v>3200</v>
      </c>
      <c r="H80" s="13">
        <f t="shared" si="8"/>
        <v>10900</v>
      </c>
      <c r="I80" s="13">
        <f t="shared" si="8"/>
        <v>2400</v>
      </c>
      <c r="J80" s="13">
        <f t="shared" si="8"/>
        <v>15148</v>
      </c>
      <c r="K80" s="13">
        <f t="shared" si="8"/>
        <v>4500</v>
      </c>
      <c r="L80" s="13">
        <f t="shared" si="8"/>
        <v>22555</v>
      </c>
      <c r="M80" s="13">
        <f t="shared" si="8"/>
        <v>5500</v>
      </c>
      <c r="N80" s="13">
        <f t="shared" si="8"/>
        <v>11382</v>
      </c>
      <c r="O80" s="13">
        <f t="shared" si="8"/>
        <v>1300</v>
      </c>
      <c r="P80" s="13">
        <f t="shared" si="8"/>
        <v>5588</v>
      </c>
      <c r="Q80" s="13">
        <f t="shared" si="8"/>
        <v>13480</v>
      </c>
      <c r="R80" s="14">
        <f t="shared" si="2"/>
        <v>378525</v>
      </c>
    </row>
    <row r="81" spans="1:18" ht="15.75" thickBot="1" x14ac:dyDescent="0.3">
      <c r="A81" s="33" t="s">
        <v>42</v>
      </c>
      <c r="B81" s="34"/>
      <c r="C81" s="54"/>
      <c r="D81" s="35">
        <f t="shared" ref="D81:Q81" si="9">SUM(D66,D58,D50,D42,D34,D26,D18,D10)</f>
        <v>39387</v>
      </c>
      <c r="E81" s="35">
        <f t="shared" si="9"/>
        <v>1400</v>
      </c>
      <c r="F81" s="35">
        <f t="shared" si="9"/>
        <v>1000</v>
      </c>
      <c r="G81" s="35">
        <f t="shared" si="9"/>
        <v>0</v>
      </c>
      <c r="H81" s="35">
        <f t="shared" si="9"/>
        <v>1550</v>
      </c>
      <c r="I81" s="35">
        <f t="shared" si="9"/>
        <v>200</v>
      </c>
      <c r="J81" s="35">
        <f t="shared" si="9"/>
        <v>3009</v>
      </c>
      <c r="K81" s="35">
        <f t="shared" si="9"/>
        <v>625</v>
      </c>
      <c r="L81" s="35">
        <f t="shared" si="9"/>
        <v>2600</v>
      </c>
      <c r="M81" s="35">
        <f t="shared" si="9"/>
        <v>800</v>
      </c>
      <c r="N81" s="35">
        <f t="shared" si="9"/>
        <v>681</v>
      </c>
      <c r="O81" s="35">
        <f t="shared" si="9"/>
        <v>100</v>
      </c>
      <c r="P81" s="35">
        <f t="shared" si="9"/>
        <v>1020</v>
      </c>
      <c r="Q81" s="35">
        <f t="shared" si="9"/>
        <v>1160</v>
      </c>
      <c r="R81" s="36">
        <f t="shared" si="2"/>
        <v>53532</v>
      </c>
    </row>
    <row r="82" spans="1:18" x14ac:dyDescent="0.25">
      <c r="A82"/>
      <c r="B82" s="37"/>
    </row>
    <row r="83" spans="1:18" x14ac:dyDescent="0.25">
      <c r="A83"/>
      <c r="B83" s="37"/>
    </row>
    <row r="84" spans="1:18" x14ac:dyDescent="0.25">
      <c r="A84"/>
      <c r="B84" s="37"/>
    </row>
    <row r="85" spans="1:18" x14ac:dyDescent="0.25">
      <c r="A85"/>
      <c r="B85" s="37"/>
    </row>
    <row r="86" spans="1:18" x14ac:dyDescent="0.25">
      <c r="A86"/>
      <c r="B86" s="37"/>
    </row>
    <row r="87" spans="1:18" x14ac:dyDescent="0.25">
      <c r="A87"/>
      <c r="B87" s="37"/>
      <c r="C87" s="56"/>
      <c r="D87" s="37"/>
      <c r="E87" s="37"/>
      <c r="F87" s="37"/>
      <c r="G87" s="37"/>
      <c r="H87" s="37"/>
      <c r="I87" s="37"/>
      <c r="J87" s="37"/>
      <c r="K87" s="37"/>
    </row>
    <row r="88" spans="1:18" x14ac:dyDescent="0.25">
      <c r="A88"/>
      <c r="B88" s="37"/>
      <c r="C88" s="56"/>
      <c r="D88" s="37"/>
      <c r="E88" s="37"/>
      <c r="F88" s="37"/>
      <c r="G88" s="37"/>
      <c r="H88" s="37"/>
      <c r="I88" s="37"/>
      <c r="J88" s="37"/>
      <c r="K88" s="37"/>
    </row>
    <row r="89" spans="1:18" x14ac:dyDescent="0.25">
      <c r="A89"/>
      <c r="B89" s="37"/>
      <c r="C89" s="56"/>
      <c r="D89" s="37"/>
      <c r="E89" s="37"/>
      <c r="F89" s="37"/>
      <c r="G89" s="37"/>
      <c r="H89" s="37"/>
      <c r="I89" s="37"/>
      <c r="J89" s="37"/>
      <c r="K89" s="37"/>
    </row>
    <row r="90" spans="1:18" x14ac:dyDescent="0.25">
      <c r="A90"/>
      <c r="B90" s="37"/>
      <c r="C90" s="56"/>
      <c r="D90" s="37"/>
      <c r="E90" s="37"/>
      <c r="F90" s="37"/>
      <c r="G90" s="37"/>
      <c r="H90" s="37"/>
      <c r="I90" s="37"/>
      <c r="J90" s="37"/>
      <c r="K90" s="37"/>
    </row>
    <row r="91" spans="1:18" x14ac:dyDescent="0.25">
      <c r="A91"/>
      <c r="B91" s="37"/>
      <c r="C91" s="56"/>
      <c r="D91" s="37"/>
      <c r="E91" s="37"/>
      <c r="F91" s="37"/>
      <c r="G91" s="37"/>
      <c r="H91" s="37"/>
      <c r="I91" s="37"/>
      <c r="J91" s="37"/>
      <c r="K91" s="37"/>
    </row>
    <row r="92" spans="1:18" x14ac:dyDescent="0.25">
      <c r="A92"/>
      <c r="B92" s="37"/>
      <c r="C92" s="56"/>
      <c r="D92" s="37"/>
      <c r="E92" s="37"/>
      <c r="F92" s="37"/>
      <c r="G92" s="37"/>
      <c r="H92" s="37"/>
      <c r="I92" s="37"/>
      <c r="J92" s="37"/>
      <c r="K92" s="37"/>
    </row>
    <row r="93" spans="1:18" x14ac:dyDescent="0.25">
      <c r="A93"/>
      <c r="B93" s="37"/>
      <c r="C93" s="56"/>
      <c r="D93" s="37"/>
      <c r="E93" s="37"/>
      <c r="F93" s="37"/>
      <c r="G93" s="37"/>
      <c r="H93" s="37"/>
      <c r="I93" s="37"/>
      <c r="J93" s="37"/>
      <c r="K93" s="37"/>
    </row>
    <row r="94" spans="1:18" x14ac:dyDescent="0.25">
      <c r="A94"/>
      <c r="B94" s="37"/>
      <c r="C94" s="56"/>
      <c r="D94" s="37"/>
      <c r="E94" s="37"/>
      <c r="F94" s="37"/>
      <c r="G94" s="37"/>
      <c r="H94" s="37"/>
      <c r="I94" s="37"/>
      <c r="J94" s="37"/>
      <c r="K94" s="37"/>
    </row>
    <row r="95" spans="1:18" x14ac:dyDescent="0.25">
      <c r="A95"/>
      <c r="B95" s="37"/>
      <c r="C95" s="56"/>
      <c r="D95" s="37"/>
      <c r="E95" s="37"/>
      <c r="F95" s="37"/>
      <c r="G95" s="37"/>
      <c r="H95" s="37"/>
      <c r="I95" s="37"/>
      <c r="J95" s="37"/>
      <c r="K95" s="37"/>
    </row>
    <row r="96" spans="1:18" x14ac:dyDescent="0.25">
      <c r="A96"/>
      <c r="B96" s="37"/>
      <c r="C96" s="56"/>
      <c r="D96" s="37"/>
      <c r="E96" s="37"/>
      <c r="F96" s="37"/>
      <c r="G96" s="37"/>
      <c r="H96" s="37"/>
      <c r="I96" s="37"/>
      <c r="J96" s="37"/>
      <c r="K96" s="37"/>
    </row>
    <row r="97" spans="1:18" x14ac:dyDescent="0.25">
      <c r="A97"/>
      <c r="B97" s="37"/>
      <c r="C97" s="56"/>
      <c r="D97" s="37"/>
      <c r="E97" s="37"/>
      <c r="F97" s="37"/>
      <c r="G97" s="37"/>
      <c r="H97" s="37"/>
      <c r="I97" s="37"/>
      <c r="J97" s="37"/>
      <c r="K97" s="37"/>
    </row>
    <row r="98" spans="1:18" x14ac:dyDescent="0.25">
      <c r="A98"/>
      <c r="B98" s="37"/>
      <c r="C98" s="56"/>
      <c r="D98" s="37"/>
      <c r="E98" s="37"/>
      <c r="F98" s="37"/>
      <c r="G98" s="37"/>
      <c r="H98" s="37"/>
      <c r="I98" s="37"/>
      <c r="J98" s="37"/>
      <c r="K98" s="37"/>
    </row>
    <row r="99" spans="1:18" x14ac:dyDescent="0.25">
      <c r="A99"/>
      <c r="B99" s="37"/>
      <c r="C99" s="56"/>
      <c r="D99" s="37"/>
      <c r="E99" s="37"/>
      <c r="F99" s="37"/>
      <c r="G99" s="37"/>
      <c r="H99" s="37"/>
      <c r="I99" s="37"/>
      <c r="J99" s="37"/>
      <c r="K99" s="37"/>
    </row>
    <row r="100" spans="1:18" x14ac:dyDescent="0.25">
      <c r="A100"/>
      <c r="B100" s="37"/>
      <c r="C100" s="56"/>
      <c r="D100" s="37"/>
      <c r="E100" s="37"/>
      <c r="F100" s="37"/>
      <c r="G100" s="37"/>
      <c r="H100" s="37"/>
      <c r="I100" s="37"/>
      <c r="J100" s="37"/>
      <c r="K100" s="37"/>
    </row>
    <row r="101" spans="1:18" x14ac:dyDescent="0.25">
      <c r="A101"/>
      <c r="B101" s="37"/>
      <c r="C101" s="56"/>
      <c r="D101" s="37"/>
      <c r="E101" s="37"/>
      <c r="F101" s="37"/>
      <c r="G101" s="37"/>
      <c r="H101" s="37"/>
      <c r="I101" s="37"/>
      <c r="J101" s="37"/>
      <c r="K101" s="37"/>
    </row>
    <row r="102" spans="1:18" x14ac:dyDescent="0.25">
      <c r="A102"/>
      <c r="B102" s="37"/>
      <c r="C102" s="56"/>
      <c r="D102" s="37"/>
      <c r="E102" s="37"/>
      <c r="F102" s="37"/>
      <c r="G102" s="37"/>
      <c r="H102" s="37"/>
      <c r="I102" s="37"/>
      <c r="J102" s="37"/>
      <c r="K102" s="37"/>
    </row>
    <row r="103" spans="1:18" x14ac:dyDescent="0.25">
      <c r="A103"/>
      <c r="B103" s="37"/>
      <c r="C103" s="56"/>
      <c r="D103" s="37"/>
      <c r="E103" s="37"/>
      <c r="F103" s="37"/>
      <c r="G103" s="37"/>
      <c r="H103" s="37"/>
      <c r="I103" s="37"/>
      <c r="J103" s="37"/>
      <c r="K103" s="37"/>
    </row>
    <row r="104" spans="1:18" x14ac:dyDescent="0.25">
      <c r="A104"/>
      <c r="B104" s="37"/>
      <c r="C104" s="56"/>
      <c r="D104" s="37"/>
      <c r="E104" s="37"/>
      <c r="F104" s="37"/>
      <c r="G104" s="37"/>
      <c r="H104" s="37"/>
      <c r="I104" s="37"/>
      <c r="J104" s="37"/>
      <c r="K104" s="37"/>
    </row>
    <row r="105" spans="1:18" x14ac:dyDescent="0.25">
      <c r="A105"/>
      <c r="B105" s="37"/>
      <c r="C105" s="56"/>
      <c r="D105" s="37"/>
      <c r="E105" s="37"/>
      <c r="F105" s="37"/>
      <c r="G105" s="37"/>
      <c r="H105" s="37"/>
      <c r="I105" s="37"/>
      <c r="J105" s="37"/>
      <c r="K105" s="37"/>
    </row>
    <row r="106" spans="1:18" x14ac:dyDescent="0.25">
      <c r="A106"/>
      <c r="B106" s="37"/>
      <c r="C106" s="56"/>
      <c r="D106" s="37"/>
      <c r="E106" s="37"/>
      <c r="F106" s="37"/>
      <c r="G106" s="37"/>
      <c r="H106" s="37"/>
      <c r="I106" s="37"/>
      <c r="J106" s="37"/>
      <c r="K106" s="37"/>
    </row>
    <row r="107" spans="1:18" x14ac:dyDescent="0.25">
      <c r="A107"/>
      <c r="B107" s="37"/>
      <c r="C107" s="56"/>
      <c r="D107" s="37"/>
      <c r="E107" s="37"/>
      <c r="F107" s="37"/>
      <c r="G107" s="37"/>
      <c r="H107" s="37"/>
      <c r="I107" s="37"/>
      <c r="J107" s="37"/>
      <c r="K107" s="37"/>
    </row>
    <row r="108" spans="1:18" x14ac:dyDescent="0.25">
      <c r="A108"/>
      <c r="B108" s="37"/>
      <c r="C108" s="56"/>
      <c r="D108" s="37"/>
      <c r="E108" s="37"/>
      <c r="F108" s="37"/>
      <c r="G108" s="37"/>
      <c r="H108" s="37"/>
      <c r="I108" s="37"/>
      <c r="J108" s="37"/>
      <c r="K108" s="37"/>
    </row>
    <row r="109" spans="1:18" x14ac:dyDescent="0.25">
      <c r="A109"/>
      <c r="B109" s="37"/>
      <c r="C109" s="56"/>
      <c r="D109" s="37"/>
      <c r="E109" s="37"/>
      <c r="F109" s="37"/>
      <c r="G109" s="37"/>
      <c r="H109" s="37"/>
      <c r="I109" s="37"/>
      <c r="J109" s="37"/>
      <c r="K109" s="37"/>
    </row>
    <row r="110" spans="1:18" x14ac:dyDescent="0.25">
      <c r="A110"/>
      <c r="B110"/>
      <c r="C110" s="57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x14ac:dyDescent="0.25">
      <c r="A111"/>
      <c r="B111"/>
      <c r="C111" s="57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x14ac:dyDescent="0.25">
      <c r="A112"/>
      <c r="B112"/>
      <c r="C112" s="57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x14ac:dyDescent="0.25">
      <c r="A113"/>
      <c r="B113"/>
      <c r="C113" s="57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x14ac:dyDescent="0.25">
      <c r="A114"/>
      <c r="B114"/>
      <c r="C114" s="57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x14ac:dyDescent="0.25">
      <c r="A115"/>
      <c r="B115"/>
      <c r="C115" s="57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x14ac:dyDescent="0.25">
      <c r="A116"/>
      <c r="B116"/>
      <c r="C116" s="57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x14ac:dyDescent="0.25">
      <c r="A117"/>
      <c r="B117"/>
      <c r="C117" s="5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x14ac:dyDescent="0.25">
      <c r="A118"/>
      <c r="B118"/>
      <c r="C118" s="57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x14ac:dyDescent="0.25">
      <c r="A119"/>
      <c r="B119"/>
      <c r="C119" s="57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x14ac:dyDescent="0.25">
      <c r="A120"/>
      <c r="B120"/>
      <c r="C120" s="57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x14ac:dyDescent="0.25">
      <c r="A121"/>
      <c r="B121"/>
      <c r="C121" s="57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x14ac:dyDescent="0.25">
      <c r="A122"/>
      <c r="B122"/>
      <c r="C122" s="57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x14ac:dyDescent="0.25">
      <c r="A123"/>
      <c r="B123"/>
      <c r="C123" s="57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x14ac:dyDescent="0.25">
      <c r="A124"/>
      <c r="B124"/>
      <c r="C124" s="57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x14ac:dyDescent="0.25">
      <c r="A125"/>
      <c r="B125"/>
      <c r="C125" s="57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x14ac:dyDescent="0.25">
      <c r="A126"/>
      <c r="B126"/>
      <c r="C126" s="57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x14ac:dyDescent="0.25">
      <c r="A127"/>
      <c r="B127"/>
      <c r="C127" s="5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x14ac:dyDescent="0.25">
      <c r="A128"/>
      <c r="B128"/>
      <c r="C128" s="57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x14ac:dyDescent="0.25">
      <c r="A129"/>
      <c r="B129"/>
      <c r="C129" s="57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x14ac:dyDescent="0.25">
      <c r="A130"/>
      <c r="B130"/>
      <c r="C130" s="57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x14ac:dyDescent="0.25">
      <c r="A131"/>
      <c r="B131"/>
      <c r="C131" s="57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x14ac:dyDescent="0.25">
      <c r="A132"/>
      <c r="B132"/>
      <c r="C132" s="57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x14ac:dyDescent="0.25">
      <c r="A133"/>
      <c r="B133"/>
      <c r="C133" s="57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x14ac:dyDescent="0.25">
      <c r="A134"/>
      <c r="B134"/>
      <c r="C134" s="57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x14ac:dyDescent="0.25">
      <c r="A135"/>
      <c r="B135"/>
      <c r="C135" s="57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x14ac:dyDescent="0.25">
      <c r="A136"/>
      <c r="B136"/>
      <c r="C136" s="57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x14ac:dyDescent="0.25">
      <c r="A137"/>
      <c r="B137"/>
      <c r="C137" s="5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x14ac:dyDescent="0.25">
      <c r="A138"/>
      <c r="B138"/>
      <c r="C138" s="57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x14ac:dyDescent="0.25">
      <c r="A139"/>
      <c r="B139"/>
      <c r="C139" s="57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x14ac:dyDescent="0.25">
      <c r="A140"/>
      <c r="B140"/>
      <c r="C140" s="57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x14ac:dyDescent="0.25">
      <c r="A141"/>
      <c r="B141"/>
      <c r="C141" s="57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x14ac:dyDescent="0.25">
      <c r="A142"/>
      <c r="B142"/>
      <c r="C142" s="57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x14ac:dyDescent="0.25">
      <c r="A143"/>
      <c r="B143"/>
      <c r="C143" s="57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x14ac:dyDescent="0.25">
      <c r="A144"/>
      <c r="B144"/>
      <c r="C144" s="57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x14ac:dyDescent="0.25">
      <c r="A145"/>
      <c r="B145"/>
      <c r="C145" s="57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x14ac:dyDescent="0.25">
      <c r="A146"/>
      <c r="B146"/>
      <c r="C146" s="57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x14ac:dyDescent="0.25">
      <c r="A147"/>
      <c r="B147"/>
      <c r="C147" s="5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x14ac:dyDescent="0.25">
      <c r="A148"/>
      <c r="B148"/>
      <c r="C148" s="57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x14ac:dyDescent="0.25">
      <c r="A149"/>
      <c r="B149"/>
      <c r="C149" s="57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x14ac:dyDescent="0.25">
      <c r="A150"/>
      <c r="B150"/>
      <c r="C150" s="57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x14ac:dyDescent="0.25">
      <c r="A151"/>
      <c r="B151"/>
      <c r="C151" s="57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x14ac:dyDescent="0.25">
      <c r="A152"/>
      <c r="B152"/>
      <c r="C152" s="57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x14ac:dyDescent="0.25">
      <c r="A153"/>
      <c r="B153"/>
      <c r="C153" s="57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x14ac:dyDescent="0.25">
      <c r="A154"/>
      <c r="B154"/>
      <c r="C154" s="57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x14ac:dyDescent="0.25">
      <c r="A155"/>
      <c r="B155"/>
      <c r="C155" s="57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x14ac:dyDescent="0.25">
      <c r="A156"/>
      <c r="B156"/>
      <c r="C156" s="57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x14ac:dyDescent="0.25">
      <c r="A157"/>
      <c r="B157"/>
      <c r="C157" s="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x14ac:dyDescent="0.25">
      <c r="A158"/>
      <c r="B158"/>
      <c r="C158" s="57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x14ac:dyDescent="0.25">
      <c r="A159"/>
      <c r="B159"/>
      <c r="C159" s="57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x14ac:dyDescent="0.25">
      <c r="A160"/>
      <c r="B160"/>
      <c r="C160" s="57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x14ac:dyDescent="0.25">
      <c r="A161"/>
      <c r="B161"/>
      <c r="C161" s="57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x14ac:dyDescent="0.25">
      <c r="A162"/>
      <c r="B162"/>
      <c r="C162" s="57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x14ac:dyDescent="0.25">
      <c r="A163"/>
      <c r="B163"/>
      <c r="C163" s="57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x14ac:dyDescent="0.25">
      <c r="A164"/>
      <c r="B164"/>
      <c r="C164" s="57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x14ac:dyDescent="0.25">
      <c r="A165"/>
      <c r="B165"/>
      <c r="C165" s="57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x14ac:dyDescent="0.25">
      <c r="A166"/>
      <c r="B166"/>
      <c r="C166" s="57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x14ac:dyDescent="0.25">
      <c r="A167"/>
      <c r="B167"/>
      <c r="C167" s="5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x14ac:dyDescent="0.25">
      <c r="A168"/>
      <c r="B168"/>
      <c r="C168" s="57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x14ac:dyDescent="0.25">
      <c r="A169"/>
      <c r="B169"/>
      <c r="C169" s="57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x14ac:dyDescent="0.25">
      <c r="A170"/>
      <c r="B170"/>
      <c r="C170" s="57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x14ac:dyDescent="0.25">
      <c r="A171"/>
      <c r="B171"/>
      <c r="C171" s="57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x14ac:dyDescent="0.25">
      <c r="A172"/>
      <c r="B172"/>
      <c r="C172" s="57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x14ac:dyDescent="0.25">
      <c r="A173"/>
      <c r="B173"/>
      <c r="C173" s="57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x14ac:dyDescent="0.25">
      <c r="A174"/>
      <c r="B174"/>
      <c r="C174" s="57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x14ac:dyDescent="0.25">
      <c r="A175"/>
      <c r="B175"/>
      <c r="C175" s="57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x14ac:dyDescent="0.25">
      <c r="A176"/>
      <c r="B176"/>
      <c r="C176" s="57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x14ac:dyDescent="0.25">
      <c r="A177"/>
      <c r="B177"/>
      <c r="C177" s="5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x14ac:dyDescent="0.25">
      <c r="A178"/>
      <c r="B178"/>
      <c r="C178" s="57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x14ac:dyDescent="0.25">
      <c r="A179"/>
      <c r="B179"/>
      <c r="C179" s="57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x14ac:dyDescent="0.25">
      <c r="A180"/>
      <c r="B180"/>
      <c r="C180" s="57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x14ac:dyDescent="0.25">
      <c r="A181"/>
      <c r="B181"/>
      <c r="C181" s="57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x14ac:dyDescent="0.25">
      <c r="A182"/>
      <c r="B182"/>
      <c r="C182" s="57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x14ac:dyDescent="0.25">
      <c r="A183"/>
      <c r="B183"/>
      <c r="C183" s="57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x14ac:dyDescent="0.25">
      <c r="A184"/>
      <c r="B184"/>
      <c r="C184" s="57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x14ac:dyDescent="0.25">
      <c r="A185"/>
      <c r="B185"/>
      <c r="C185" s="57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x14ac:dyDescent="0.25">
      <c r="A186"/>
      <c r="B186"/>
      <c r="C186" s="57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x14ac:dyDescent="0.25">
      <c r="A187"/>
      <c r="B187"/>
      <c r="C187" s="5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x14ac:dyDescent="0.25">
      <c r="A188"/>
      <c r="B188"/>
      <c r="C188" s="57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x14ac:dyDescent="0.25">
      <c r="A189"/>
      <c r="B189"/>
      <c r="C189" s="57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x14ac:dyDescent="0.25">
      <c r="A190"/>
      <c r="B190"/>
      <c r="C190" s="57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x14ac:dyDescent="0.25">
      <c r="A191"/>
      <c r="B191"/>
      <c r="C191" s="57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x14ac:dyDescent="0.25">
      <c r="A192"/>
      <c r="B192"/>
      <c r="C192" s="57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x14ac:dyDescent="0.25">
      <c r="A193"/>
      <c r="B193"/>
      <c r="C193" s="57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x14ac:dyDescent="0.25">
      <c r="A194"/>
      <c r="B194"/>
      <c r="C194" s="57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x14ac:dyDescent="0.25">
      <c r="A195"/>
      <c r="B195"/>
      <c r="C195" s="57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x14ac:dyDescent="0.25">
      <c r="A196"/>
      <c r="B196"/>
      <c r="C196" s="57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x14ac:dyDescent="0.25">
      <c r="A197"/>
      <c r="B197"/>
      <c r="C197" s="5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x14ac:dyDescent="0.25">
      <c r="A198"/>
      <c r="B198"/>
      <c r="C198" s="57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x14ac:dyDescent="0.25">
      <c r="A199"/>
      <c r="B199"/>
      <c r="C199" s="57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x14ac:dyDescent="0.25">
      <c r="A200"/>
      <c r="B200"/>
      <c r="C200" s="57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x14ac:dyDescent="0.25">
      <c r="A201"/>
      <c r="B201"/>
      <c r="C201" s="57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x14ac:dyDescent="0.25">
      <c r="A202"/>
      <c r="B202"/>
      <c r="C202" s="57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x14ac:dyDescent="0.25">
      <c r="A203"/>
      <c r="B203"/>
      <c r="C203" s="57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x14ac:dyDescent="0.25">
      <c r="A204"/>
      <c r="B204"/>
      <c r="C204" s="57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x14ac:dyDescent="0.25">
      <c r="A205"/>
      <c r="B205"/>
      <c r="C205" s="57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x14ac:dyDescent="0.25">
      <c r="A206"/>
      <c r="B206"/>
      <c r="C206" s="57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x14ac:dyDescent="0.25">
      <c r="A207"/>
      <c r="B207"/>
      <c r="C207" s="5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x14ac:dyDescent="0.25">
      <c r="A208"/>
      <c r="B208"/>
      <c r="C208" s="57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x14ac:dyDescent="0.25">
      <c r="A209"/>
      <c r="B209"/>
      <c r="C209" s="57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x14ac:dyDescent="0.25">
      <c r="A210"/>
      <c r="B210"/>
      <c r="C210" s="57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x14ac:dyDescent="0.25">
      <c r="A211"/>
      <c r="B211"/>
      <c r="C211" s="57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x14ac:dyDescent="0.25">
      <c r="A212"/>
      <c r="B212"/>
      <c r="C212" s="57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x14ac:dyDescent="0.25">
      <c r="A213"/>
      <c r="B213"/>
      <c r="C213" s="57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x14ac:dyDescent="0.25">
      <c r="A214"/>
      <c r="B214"/>
      <c r="C214" s="57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x14ac:dyDescent="0.25">
      <c r="A215"/>
      <c r="B215"/>
      <c r="C215" s="57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x14ac:dyDescent="0.25">
      <c r="A216"/>
      <c r="B216"/>
      <c r="C216" s="57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x14ac:dyDescent="0.25">
      <c r="A217"/>
      <c r="B217"/>
      <c r="C217" s="5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x14ac:dyDescent="0.25">
      <c r="A218"/>
      <c r="B218"/>
      <c r="C218" s="57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x14ac:dyDescent="0.25">
      <c r="A219"/>
      <c r="B219"/>
      <c r="C219" s="57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x14ac:dyDescent="0.25">
      <c r="A220"/>
      <c r="B220"/>
      <c r="C220" s="57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x14ac:dyDescent="0.25">
      <c r="A221"/>
      <c r="B221"/>
      <c r="C221" s="57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x14ac:dyDescent="0.25">
      <c r="A222"/>
      <c r="B222"/>
      <c r="C222" s="57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x14ac:dyDescent="0.25">
      <c r="A223"/>
      <c r="B223"/>
      <c r="C223" s="57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x14ac:dyDescent="0.25">
      <c r="A224"/>
      <c r="B224"/>
      <c r="C224" s="57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x14ac:dyDescent="0.25">
      <c r="A225"/>
      <c r="B225"/>
      <c r="C225" s="57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x14ac:dyDescent="0.25">
      <c r="A226"/>
      <c r="B226"/>
      <c r="C226" s="57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x14ac:dyDescent="0.25">
      <c r="A227"/>
      <c r="B227"/>
      <c r="C227" s="5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x14ac:dyDescent="0.25">
      <c r="A228"/>
      <c r="B228"/>
      <c r="C228" s="57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x14ac:dyDescent="0.25">
      <c r="A229"/>
      <c r="B229"/>
      <c r="C229" s="57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x14ac:dyDescent="0.25">
      <c r="A230"/>
      <c r="B230"/>
      <c r="C230" s="57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x14ac:dyDescent="0.25">
      <c r="A231"/>
      <c r="B231"/>
      <c r="C231" s="57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x14ac:dyDescent="0.25">
      <c r="A232"/>
      <c r="B232"/>
      <c r="C232" s="57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x14ac:dyDescent="0.25">
      <c r="A233"/>
      <c r="B233"/>
      <c r="C233" s="57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x14ac:dyDescent="0.25">
      <c r="A234"/>
      <c r="B234"/>
      <c r="C234" s="57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x14ac:dyDescent="0.25">
      <c r="A235"/>
      <c r="B235"/>
      <c r="C235" s="57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x14ac:dyDescent="0.25">
      <c r="A236"/>
      <c r="B236"/>
      <c r="C236" s="57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x14ac:dyDescent="0.25">
      <c r="A237"/>
      <c r="B237"/>
      <c r="C237" s="5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x14ac:dyDescent="0.25">
      <c r="A238"/>
      <c r="B238"/>
      <c r="C238" s="57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x14ac:dyDescent="0.25">
      <c r="A239"/>
      <c r="B239"/>
      <c r="C239" s="57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x14ac:dyDescent="0.25">
      <c r="A240"/>
      <c r="B240"/>
      <c r="C240" s="57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x14ac:dyDescent="0.25">
      <c r="A241"/>
      <c r="B241"/>
      <c r="C241" s="57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x14ac:dyDescent="0.25">
      <c r="A242"/>
      <c r="B242"/>
      <c r="C242" s="57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x14ac:dyDescent="0.25">
      <c r="A243"/>
      <c r="B243"/>
      <c r="C243" s="57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x14ac:dyDescent="0.25">
      <c r="A244"/>
      <c r="B244"/>
      <c r="C244" s="57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x14ac:dyDescent="0.25">
      <c r="A245"/>
      <c r="B245"/>
      <c r="C245" s="57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x14ac:dyDescent="0.25">
      <c r="A246"/>
      <c r="B246"/>
      <c r="C246" s="57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x14ac:dyDescent="0.25">
      <c r="A247"/>
      <c r="B247"/>
      <c r="C247" s="5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x14ac:dyDescent="0.25">
      <c r="A248"/>
      <c r="B248"/>
      <c r="C248" s="57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x14ac:dyDescent="0.25">
      <c r="A249"/>
      <c r="B249"/>
      <c r="C249" s="57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x14ac:dyDescent="0.25">
      <c r="A250"/>
      <c r="B250"/>
      <c r="C250" s="57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x14ac:dyDescent="0.25">
      <c r="A251"/>
      <c r="B251"/>
      <c r="C251" s="57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x14ac:dyDescent="0.25">
      <c r="A252"/>
      <c r="B252"/>
      <c r="C252" s="57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x14ac:dyDescent="0.25">
      <c r="A253"/>
      <c r="B253"/>
      <c r="C253" s="57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x14ac:dyDescent="0.25">
      <c r="A254"/>
      <c r="B254"/>
      <c r="C254" s="57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x14ac:dyDescent="0.25">
      <c r="A255"/>
      <c r="B255"/>
      <c r="C255" s="57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x14ac:dyDescent="0.25">
      <c r="A256"/>
      <c r="B256"/>
      <c r="C256" s="57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x14ac:dyDescent="0.25">
      <c r="A257"/>
      <c r="B257"/>
      <c r="C257" s="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x14ac:dyDescent="0.25">
      <c r="A258"/>
      <c r="B258"/>
      <c r="C258" s="57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x14ac:dyDescent="0.25">
      <c r="A259"/>
      <c r="B259"/>
      <c r="C259" s="57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x14ac:dyDescent="0.25">
      <c r="A260"/>
      <c r="B260"/>
      <c r="C260" s="57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x14ac:dyDescent="0.25">
      <c r="A261"/>
      <c r="B261"/>
      <c r="C261" s="57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x14ac:dyDescent="0.25">
      <c r="A262"/>
      <c r="B262"/>
      <c r="C262" s="57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x14ac:dyDescent="0.25">
      <c r="A263"/>
      <c r="B263"/>
      <c r="C263" s="57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x14ac:dyDescent="0.25">
      <c r="A264"/>
      <c r="B264"/>
      <c r="C264" s="57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x14ac:dyDescent="0.25">
      <c r="A265"/>
      <c r="B265"/>
      <c r="C265" s="57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x14ac:dyDescent="0.25">
      <c r="A266"/>
      <c r="B266"/>
      <c r="C266" s="57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x14ac:dyDescent="0.25">
      <c r="A267"/>
      <c r="B267"/>
      <c r="C267" s="5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x14ac:dyDescent="0.25">
      <c r="A268"/>
      <c r="B268"/>
      <c r="C268" s="57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x14ac:dyDescent="0.25">
      <c r="A269"/>
      <c r="B269"/>
      <c r="C269" s="57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x14ac:dyDescent="0.25">
      <c r="A270"/>
      <c r="B270"/>
      <c r="C270" s="57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x14ac:dyDescent="0.25">
      <c r="A271"/>
      <c r="B271"/>
      <c r="C271" s="57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x14ac:dyDescent="0.25">
      <c r="A272"/>
      <c r="B272"/>
      <c r="C272" s="57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x14ac:dyDescent="0.25">
      <c r="A273"/>
      <c r="B273"/>
      <c r="C273" s="57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x14ac:dyDescent="0.25">
      <c r="A274"/>
      <c r="B274"/>
      <c r="C274" s="57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x14ac:dyDescent="0.25">
      <c r="A275"/>
      <c r="B275"/>
      <c r="C275" s="57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x14ac:dyDescent="0.25">
      <c r="A276"/>
      <c r="B276"/>
      <c r="C276" s="57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x14ac:dyDescent="0.25">
      <c r="A277"/>
      <c r="B277"/>
      <c r="C277" s="5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x14ac:dyDescent="0.25">
      <c r="A278"/>
      <c r="B278"/>
      <c r="C278" s="57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x14ac:dyDescent="0.25">
      <c r="A279"/>
      <c r="B279"/>
      <c r="C279" s="57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x14ac:dyDescent="0.25">
      <c r="A280"/>
      <c r="B280"/>
      <c r="C280" s="57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x14ac:dyDescent="0.25">
      <c r="A281"/>
      <c r="B281"/>
      <c r="C281" s="57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x14ac:dyDescent="0.25">
      <c r="A282"/>
      <c r="B282"/>
      <c r="C282" s="57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x14ac:dyDescent="0.25">
      <c r="A283"/>
      <c r="B283"/>
      <c r="C283" s="57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x14ac:dyDescent="0.25">
      <c r="A284"/>
      <c r="B284"/>
      <c r="C284" s="57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x14ac:dyDescent="0.25">
      <c r="A285"/>
      <c r="B285"/>
      <c r="C285" s="57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x14ac:dyDescent="0.25">
      <c r="A286"/>
      <c r="B286"/>
      <c r="C286" s="57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x14ac:dyDescent="0.25">
      <c r="A287"/>
      <c r="B287"/>
      <c r="C287" s="5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x14ac:dyDescent="0.25">
      <c r="A288"/>
      <c r="B288"/>
      <c r="C288" s="57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x14ac:dyDescent="0.25">
      <c r="A289"/>
      <c r="B289"/>
      <c r="C289" s="57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x14ac:dyDescent="0.25">
      <c r="A290"/>
      <c r="B290"/>
      <c r="C290" s="57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x14ac:dyDescent="0.25">
      <c r="A291"/>
      <c r="B291"/>
      <c r="C291" s="57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x14ac:dyDescent="0.25">
      <c r="A292"/>
      <c r="B292"/>
      <c r="C292" s="57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x14ac:dyDescent="0.25">
      <c r="A293"/>
      <c r="B293"/>
      <c r="C293" s="57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x14ac:dyDescent="0.25">
      <c r="A294"/>
      <c r="B294"/>
      <c r="C294" s="57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x14ac:dyDescent="0.25">
      <c r="A295"/>
      <c r="B295"/>
      <c r="C295" s="57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x14ac:dyDescent="0.25">
      <c r="A296"/>
      <c r="B296"/>
      <c r="C296" s="57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x14ac:dyDescent="0.25">
      <c r="A297"/>
      <c r="B297"/>
      <c r="C297" s="5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x14ac:dyDescent="0.25">
      <c r="A298"/>
      <c r="B298"/>
      <c r="C298" s="57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x14ac:dyDescent="0.25">
      <c r="A299"/>
      <c r="B299"/>
      <c r="C299" s="57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x14ac:dyDescent="0.25">
      <c r="A300"/>
      <c r="B300"/>
      <c r="C300" s="57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x14ac:dyDescent="0.25">
      <c r="A301"/>
      <c r="B301"/>
      <c r="C301" s="57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x14ac:dyDescent="0.25">
      <c r="A302"/>
      <c r="B302"/>
      <c r="C302" s="57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x14ac:dyDescent="0.25">
      <c r="A303"/>
      <c r="B303"/>
      <c r="C303" s="57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x14ac:dyDescent="0.25">
      <c r="A304"/>
      <c r="B304"/>
      <c r="C304" s="57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x14ac:dyDescent="0.25">
      <c r="A305"/>
      <c r="B305"/>
      <c r="C305" s="57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x14ac:dyDescent="0.25">
      <c r="A306"/>
      <c r="B306"/>
      <c r="C306" s="57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x14ac:dyDescent="0.25">
      <c r="A307"/>
      <c r="B307"/>
      <c r="C307" s="5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x14ac:dyDescent="0.25">
      <c r="A308"/>
      <c r="B308"/>
      <c r="C308" s="57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x14ac:dyDescent="0.25">
      <c r="A309"/>
      <c r="B309"/>
      <c r="C309" s="57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x14ac:dyDescent="0.25">
      <c r="A310"/>
      <c r="B310"/>
      <c r="C310" s="57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x14ac:dyDescent="0.25">
      <c r="A311"/>
      <c r="B311"/>
      <c r="C311" s="57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x14ac:dyDescent="0.25">
      <c r="A312"/>
      <c r="B312"/>
      <c r="C312" s="57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x14ac:dyDescent="0.25">
      <c r="A313"/>
      <c r="B313"/>
      <c r="C313" s="57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x14ac:dyDescent="0.25">
      <c r="A314"/>
      <c r="B314"/>
      <c r="C314" s="57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x14ac:dyDescent="0.25">
      <c r="A315"/>
      <c r="B315"/>
      <c r="C315" s="57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x14ac:dyDescent="0.25">
      <c r="A316"/>
      <c r="B316"/>
      <c r="C316" s="57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x14ac:dyDescent="0.25">
      <c r="A317"/>
      <c r="B317"/>
      <c r="C317" s="5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x14ac:dyDescent="0.25">
      <c r="A318"/>
      <c r="B318"/>
      <c r="C318" s="57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x14ac:dyDescent="0.25">
      <c r="A319"/>
      <c r="B319"/>
      <c r="C319" s="57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x14ac:dyDescent="0.25">
      <c r="A320"/>
      <c r="B320"/>
      <c r="C320" s="57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x14ac:dyDescent="0.25">
      <c r="A321"/>
      <c r="B321"/>
      <c r="C321" s="57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x14ac:dyDescent="0.25">
      <c r="A322"/>
      <c r="B322"/>
      <c r="C322" s="57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x14ac:dyDescent="0.25">
      <c r="A323"/>
      <c r="B323"/>
      <c r="C323" s="57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x14ac:dyDescent="0.25">
      <c r="A324"/>
      <c r="B324"/>
      <c r="C324" s="57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x14ac:dyDescent="0.25">
      <c r="A325"/>
      <c r="B325"/>
      <c r="C325" s="57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x14ac:dyDescent="0.25">
      <c r="A326"/>
      <c r="B326"/>
      <c r="C326" s="57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x14ac:dyDescent="0.25">
      <c r="A327"/>
      <c r="B327"/>
      <c r="C327" s="5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x14ac:dyDescent="0.25">
      <c r="A328"/>
      <c r="B328"/>
      <c r="C328" s="57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x14ac:dyDescent="0.25">
      <c r="A329"/>
      <c r="B329"/>
      <c r="C329" s="57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x14ac:dyDescent="0.25">
      <c r="A330"/>
      <c r="B330"/>
      <c r="C330" s="57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x14ac:dyDescent="0.25">
      <c r="A331"/>
      <c r="B331"/>
      <c r="C331" s="57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x14ac:dyDescent="0.25">
      <c r="A332"/>
      <c r="B332"/>
      <c r="C332" s="57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x14ac:dyDescent="0.25">
      <c r="A333"/>
      <c r="B333"/>
      <c r="C333" s="57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x14ac:dyDescent="0.25">
      <c r="A334"/>
      <c r="B334"/>
      <c r="C334" s="57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x14ac:dyDescent="0.25">
      <c r="A335"/>
      <c r="B335"/>
      <c r="C335" s="57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x14ac:dyDescent="0.25">
      <c r="A336"/>
      <c r="B336"/>
      <c r="C336" s="57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x14ac:dyDescent="0.25">
      <c r="A337"/>
      <c r="B337"/>
      <c r="C337" s="5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x14ac:dyDescent="0.25">
      <c r="A338"/>
      <c r="B338"/>
      <c r="C338" s="57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x14ac:dyDescent="0.25">
      <c r="A339"/>
      <c r="B339"/>
      <c r="C339" s="57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x14ac:dyDescent="0.25">
      <c r="A340"/>
      <c r="B340"/>
      <c r="C340" s="57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x14ac:dyDescent="0.25">
      <c r="A341"/>
      <c r="B341"/>
      <c r="C341" s="57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x14ac:dyDescent="0.25">
      <c r="A342"/>
      <c r="B342"/>
      <c r="C342" s="57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x14ac:dyDescent="0.25">
      <c r="A343"/>
      <c r="B343"/>
      <c r="C343" s="57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x14ac:dyDescent="0.25">
      <c r="A344"/>
      <c r="B344"/>
      <c r="C344" s="57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x14ac:dyDescent="0.25">
      <c r="A345"/>
      <c r="B345"/>
      <c r="C345" s="57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x14ac:dyDescent="0.25">
      <c r="A346"/>
      <c r="B346"/>
      <c r="C346" s="57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x14ac:dyDescent="0.25">
      <c r="A347"/>
      <c r="B347"/>
      <c r="C347" s="5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x14ac:dyDescent="0.25">
      <c r="A348"/>
      <c r="B348"/>
      <c r="C348" s="57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x14ac:dyDescent="0.25">
      <c r="A349"/>
      <c r="B349"/>
      <c r="C349" s="57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x14ac:dyDescent="0.25">
      <c r="A350"/>
      <c r="B350"/>
      <c r="C350" s="57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x14ac:dyDescent="0.25">
      <c r="A351"/>
      <c r="B351"/>
      <c r="C351" s="57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x14ac:dyDescent="0.25">
      <c r="A352"/>
      <c r="B352"/>
      <c r="C352" s="57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x14ac:dyDescent="0.25">
      <c r="A353"/>
      <c r="B353"/>
      <c r="C353" s="57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x14ac:dyDescent="0.25">
      <c r="A354"/>
      <c r="B354"/>
      <c r="C354" s="57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x14ac:dyDescent="0.25">
      <c r="A355"/>
      <c r="B355"/>
      <c r="C355" s="57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x14ac:dyDescent="0.25">
      <c r="A356"/>
      <c r="B356"/>
      <c r="C356" s="57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x14ac:dyDescent="0.25">
      <c r="A357"/>
      <c r="B357"/>
      <c r="C357" s="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x14ac:dyDescent="0.25">
      <c r="A358"/>
      <c r="B358"/>
      <c r="C358" s="57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x14ac:dyDescent="0.25">
      <c r="A359"/>
      <c r="B359"/>
      <c r="C359" s="57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x14ac:dyDescent="0.25">
      <c r="A360"/>
      <c r="B360"/>
      <c r="C360" s="57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x14ac:dyDescent="0.25">
      <c r="A361"/>
      <c r="B361"/>
      <c r="C361" s="57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x14ac:dyDescent="0.25">
      <c r="A362"/>
      <c r="B362"/>
      <c r="C362" s="57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x14ac:dyDescent="0.25">
      <c r="A363"/>
      <c r="B363"/>
      <c r="C363" s="57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x14ac:dyDescent="0.25">
      <c r="A364"/>
      <c r="B364"/>
      <c r="C364" s="57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x14ac:dyDescent="0.25">
      <c r="A365"/>
      <c r="B365"/>
      <c r="C365" s="57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x14ac:dyDescent="0.25">
      <c r="A366"/>
      <c r="B366"/>
      <c r="C366" s="57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x14ac:dyDescent="0.25">
      <c r="A367"/>
      <c r="B367"/>
      <c r="C367" s="5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x14ac:dyDescent="0.25">
      <c r="A368"/>
      <c r="B368"/>
      <c r="C368" s="57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x14ac:dyDescent="0.25">
      <c r="A369"/>
      <c r="B369"/>
      <c r="C369" s="57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x14ac:dyDescent="0.25">
      <c r="A370"/>
      <c r="B370"/>
      <c r="C370" s="57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x14ac:dyDescent="0.25">
      <c r="A371"/>
      <c r="B371"/>
      <c r="C371" s="57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x14ac:dyDescent="0.25">
      <c r="A372"/>
      <c r="B372"/>
      <c r="C372" s="57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x14ac:dyDescent="0.25">
      <c r="A373"/>
      <c r="B373"/>
      <c r="C373" s="57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x14ac:dyDescent="0.25">
      <c r="A374"/>
      <c r="B374"/>
      <c r="C374" s="57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x14ac:dyDescent="0.25">
      <c r="A375"/>
      <c r="B375"/>
      <c r="C375" s="57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x14ac:dyDescent="0.25">
      <c r="A376"/>
      <c r="B376"/>
      <c r="C376" s="57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x14ac:dyDescent="0.25">
      <c r="A377"/>
      <c r="B377"/>
      <c r="C377" s="5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x14ac:dyDescent="0.25">
      <c r="A378"/>
      <c r="B378"/>
      <c r="C378" s="57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x14ac:dyDescent="0.25">
      <c r="A379"/>
      <c r="B379"/>
      <c r="C379" s="57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x14ac:dyDescent="0.25">
      <c r="A380"/>
      <c r="B380"/>
      <c r="C380" s="57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x14ac:dyDescent="0.25">
      <c r="A381"/>
      <c r="B381"/>
      <c r="C381" s="57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x14ac:dyDescent="0.25">
      <c r="A382"/>
      <c r="B382"/>
      <c r="C382" s="57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x14ac:dyDescent="0.25">
      <c r="A383"/>
      <c r="B383"/>
      <c r="C383" s="57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x14ac:dyDescent="0.25">
      <c r="A384"/>
      <c r="B384"/>
      <c r="C384" s="57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x14ac:dyDescent="0.25">
      <c r="A385"/>
      <c r="B385"/>
      <c r="C385" s="57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x14ac:dyDescent="0.25">
      <c r="A386"/>
      <c r="B386"/>
      <c r="C386" s="57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x14ac:dyDescent="0.25">
      <c r="A387"/>
      <c r="B387"/>
      <c r="C387" s="5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x14ac:dyDescent="0.25">
      <c r="A388"/>
      <c r="B388"/>
      <c r="C388" s="57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x14ac:dyDescent="0.25">
      <c r="A389"/>
      <c r="B389"/>
      <c r="C389" s="57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x14ac:dyDescent="0.25">
      <c r="A390"/>
      <c r="B390"/>
      <c r="C390" s="57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x14ac:dyDescent="0.25">
      <c r="A391"/>
      <c r="B391"/>
      <c r="C391" s="57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x14ac:dyDescent="0.25">
      <c r="A392"/>
      <c r="B392"/>
      <c r="C392" s="57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x14ac:dyDescent="0.25">
      <c r="A393"/>
      <c r="B393"/>
      <c r="C393" s="57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x14ac:dyDescent="0.25">
      <c r="A394"/>
      <c r="B394"/>
      <c r="C394" s="57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x14ac:dyDescent="0.25">
      <c r="A395"/>
      <c r="B395"/>
      <c r="C395" s="57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x14ac:dyDescent="0.25">
      <c r="A396"/>
      <c r="B396"/>
      <c r="C396" s="57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x14ac:dyDescent="0.25">
      <c r="A397"/>
      <c r="B397"/>
      <c r="C397" s="5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x14ac:dyDescent="0.25">
      <c r="A398"/>
      <c r="B398"/>
      <c r="C398" s="57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x14ac:dyDescent="0.25">
      <c r="A399"/>
      <c r="B399"/>
      <c r="C399" s="57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x14ac:dyDescent="0.25">
      <c r="A400"/>
      <c r="B400"/>
      <c r="C400" s="57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x14ac:dyDescent="0.25">
      <c r="A401"/>
      <c r="B401"/>
      <c r="C401" s="57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x14ac:dyDescent="0.25">
      <c r="A402"/>
      <c r="B402"/>
      <c r="C402" s="57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x14ac:dyDescent="0.25">
      <c r="A403"/>
      <c r="B403"/>
      <c r="C403" s="57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x14ac:dyDescent="0.25">
      <c r="A404"/>
      <c r="B404"/>
      <c r="C404" s="57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x14ac:dyDescent="0.25">
      <c r="A405"/>
      <c r="B405"/>
      <c r="C405" s="57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x14ac:dyDescent="0.25">
      <c r="A406"/>
      <c r="B406"/>
      <c r="C406" s="57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x14ac:dyDescent="0.25">
      <c r="A407"/>
      <c r="B407"/>
      <c r="C407" s="5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x14ac:dyDescent="0.25">
      <c r="A408"/>
      <c r="B408"/>
      <c r="C408" s="57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x14ac:dyDescent="0.25">
      <c r="A409"/>
      <c r="B409"/>
      <c r="C409" s="57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x14ac:dyDescent="0.25">
      <c r="A410"/>
      <c r="B410"/>
      <c r="C410" s="57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x14ac:dyDescent="0.25">
      <c r="A411"/>
      <c r="B411"/>
      <c r="C411" s="57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x14ac:dyDescent="0.25">
      <c r="A412"/>
      <c r="B412"/>
      <c r="C412" s="57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x14ac:dyDescent="0.25">
      <c r="A413"/>
      <c r="B413"/>
      <c r="C413" s="57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x14ac:dyDescent="0.25">
      <c r="A414"/>
      <c r="B414"/>
      <c r="C414" s="57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x14ac:dyDescent="0.25">
      <c r="A415"/>
      <c r="B415"/>
      <c r="C415" s="57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x14ac:dyDescent="0.25">
      <c r="A416"/>
      <c r="B416"/>
      <c r="C416" s="57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x14ac:dyDescent="0.25">
      <c r="A417"/>
      <c r="B417"/>
      <c r="C417" s="5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x14ac:dyDescent="0.25">
      <c r="A418"/>
      <c r="B418"/>
      <c r="C418" s="57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x14ac:dyDescent="0.25">
      <c r="A419"/>
      <c r="B419"/>
      <c r="C419" s="57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x14ac:dyDescent="0.25">
      <c r="A420"/>
      <c r="B420"/>
      <c r="C420" s="57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x14ac:dyDescent="0.25">
      <c r="A421"/>
      <c r="B421"/>
      <c r="C421" s="57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x14ac:dyDescent="0.25">
      <c r="A422"/>
      <c r="B422"/>
      <c r="C422" s="57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x14ac:dyDescent="0.25">
      <c r="A423"/>
      <c r="B423"/>
      <c r="C423" s="57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x14ac:dyDescent="0.25">
      <c r="A424"/>
      <c r="B424"/>
      <c r="C424" s="57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x14ac:dyDescent="0.25">
      <c r="A425"/>
      <c r="B425"/>
      <c r="C425" s="57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x14ac:dyDescent="0.25">
      <c r="A426"/>
      <c r="B426"/>
      <c r="C426" s="57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x14ac:dyDescent="0.25">
      <c r="A427"/>
      <c r="B427"/>
      <c r="C427" s="5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x14ac:dyDescent="0.25">
      <c r="A428"/>
      <c r="B428"/>
      <c r="C428" s="57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x14ac:dyDescent="0.25">
      <c r="A429"/>
      <c r="B429"/>
      <c r="C429" s="57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x14ac:dyDescent="0.25">
      <c r="A430"/>
      <c r="B430"/>
      <c r="C430" s="57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x14ac:dyDescent="0.25">
      <c r="A431"/>
      <c r="B431"/>
      <c r="C431" s="57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x14ac:dyDescent="0.25">
      <c r="A432"/>
      <c r="B432"/>
      <c r="C432" s="57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x14ac:dyDescent="0.25">
      <c r="A433"/>
      <c r="B433"/>
      <c r="C433" s="57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x14ac:dyDescent="0.25">
      <c r="A434"/>
      <c r="B434"/>
      <c r="C434" s="57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x14ac:dyDescent="0.25">
      <c r="A435"/>
      <c r="B435"/>
      <c r="C435" s="57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x14ac:dyDescent="0.25">
      <c r="A436"/>
      <c r="B436"/>
      <c r="C436" s="57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x14ac:dyDescent="0.25">
      <c r="A437"/>
      <c r="B437"/>
      <c r="C437" s="5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x14ac:dyDescent="0.25">
      <c r="A438"/>
      <c r="B438"/>
      <c r="C438" s="57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x14ac:dyDescent="0.25">
      <c r="A439"/>
      <c r="B439"/>
      <c r="C439" s="57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x14ac:dyDescent="0.25">
      <c r="A440"/>
      <c r="B440"/>
      <c r="C440" s="57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x14ac:dyDescent="0.25">
      <c r="A441"/>
      <c r="B441"/>
      <c r="C441" s="57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x14ac:dyDescent="0.25">
      <c r="A442"/>
      <c r="B442"/>
      <c r="C442" s="57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x14ac:dyDescent="0.25">
      <c r="A443"/>
      <c r="B443"/>
      <c r="C443" s="57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x14ac:dyDescent="0.25">
      <c r="A444"/>
      <c r="B444"/>
      <c r="C444" s="57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x14ac:dyDescent="0.25">
      <c r="A445"/>
      <c r="B445"/>
      <c r="C445" s="57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x14ac:dyDescent="0.25">
      <c r="A446"/>
      <c r="B446"/>
      <c r="C446" s="57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x14ac:dyDescent="0.25">
      <c r="A447"/>
      <c r="B447"/>
      <c r="C447" s="5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x14ac:dyDescent="0.25">
      <c r="A448"/>
      <c r="B448"/>
      <c r="C448" s="57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x14ac:dyDescent="0.25">
      <c r="A449"/>
      <c r="B449"/>
      <c r="C449" s="57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x14ac:dyDescent="0.25">
      <c r="A450"/>
      <c r="B450"/>
      <c r="C450" s="57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x14ac:dyDescent="0.25">
      <c r="A451"/>
      <c r="B451"/>
      <c r="C451" s="57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x14ac:dyDescent="0.25">
      <c r="A452"/>
      <c r="B452"/>
      <c r="C452" s="57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x14ac:dyDescent="0.25">
      <c r="A453"/>
      <c r="B453"/>
      <c r="C453" s="57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x14ac:dyDescent="0.25">
      <c r="A454"/>
      <c r="B454"/>
      <c r="C454" s="57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x14ac:dyDescent="0.25">
      <c r="A455"/>
      <c r="B455"/>
      <c r="C455" s="57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x14ac:dyDescent="0.25">
      <c r="A456"/>
      <c r="B456"/>
      <c r="C456" s="57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x14ac:dyDescent="0.25">
      <c r="A457"/>
      <c r="B457"/>
      <c r="C457" s="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x14ac:dyDescent="0.25">
      <c r="A458"/>
      <c r="B458"/>
      <c r="C458" s="57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x14ac:dyDescent="0.25">
      <c r="A459"/>
      <c r="B459"/>
      <c r="C459" s="57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x14ac:dyDescent="0.25">
      <c r="A460"/>
      <c r="B460"/>
      <c r="C460" s="57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x14ac:dyDescent="0.25">
      <c r="A461"/>
      <c r="B461"/>
      <c r="C461" s="57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x14ac:dyDescent="0.25">
      <c r="A462"/>
      <c r="B462"/>
      <c r="C462" s="57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x14ac:dyDescent="0.25">
      <c r="A463"/>
      <c r="B463"/>
      <c r="C463" s="57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x14ac:dyDescent="0.25">
      <c r="A464"/>
      <c r="B464"/>
      <c r="C464" s="57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x14ac:dyDescent="0.25">
      <c r="A465"/>
      <c r="B465"/>
      <c r="C465" s="57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x14ac:dyDescent="0.25">
      <c r="A466"/>
      <c r="B466"/>
      <c r="C466" s="57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x14ac:dyDescent="0.25">
      <c r="A467"/>
      <c r="B467"/>
      <c r="C467" s="5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x14ac:dyDescent="0.25">
      <c r="A468"/>
      <c r="B468"/>
      <c r="C468" s="57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x14ac:dyDescent="0.25">
      <c r="A469"/>
      <c r="B469"/>
      <c r="C469" s="57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x14ac:dyDescent="0.25">
      <c r="A470"/>
      <c r="B470"/>
      <c r="C470" s="57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x14ac:dyDescent="0.25">
      <c r="A471"/>
      <c r="B471"/>
      <c r="C471" s="57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x14ac:dyDescent="0.25">
      <c r="A472"/>
      <c r="B472"/>
      <c r="C472" s="57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x14ac:dyDescent="0.25">
      <c r="A473"/>
      <c r="B473"/>
      <c r="C473" s="57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x14ac:dyDescent="0.25">
      <c r="A474"/>
      <c r="B474"/>
      <c r="C474" s="57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x14ac:dyDescent="0.25">
      <c r="A475"/>
      <c r="B475"/>
      <c r="C475" s="57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x14ac:dyDescent="0.25">
      <c r="A476"/>
      <c r="B476"/>
      <c r="C476" s="57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x14ac:dyDescent="0.25">
      <c r="A477"/>
      <c r="B477"/>
      <c r="C477" s="5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x14ac:dyDescent="0.25">
      <c r="A478"/>
      <c r="B478"/>
      <c r="C478" s="57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x14ac:dyDescent="0.25">
      <c r="A479"/>
      <c r="B479"/>
      <c r="C479" s="57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x14ac:dyDescent="0.25">
      <c r="A480"/>
      <c r="B480"/>
      <c r="C480" s="57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x14ac:dyDescent="0.25">
      <c r="A481"/>
      <c r="B481"/>
      <c r="C481" s="57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x14ac:dyDescent="0.25">
      <c r="A482"/>
      <c r="B482"/>
      <c r="C482" s="57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x14ac:dyDescent="0.25">
      <c r="A483"/>
      <c r="B483"/>
      <c r="C483" s="57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x14ac:dyDescent="0.25">
      <c r="A484"/>
      <c r="B484"/>
      <c r="C484" s="57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x14ac:dyDescent="0.25">
      <c r="A485"/>
      <c r="B485"/>
      <c r="C485" s="57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x14ac:dyDescent="0.25">
      <c r="A486"/>
      <c r="B486"/>
      <c r="C486" s="57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x14ac:dyDescent="0.25">
      <c r="A487"/>
      <c r="B487"/>
      <c r="C487" s="5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x14ac:dyDescent="0.25">
      <c r="A488"/>
      <c r="B488"/>
      <c r="C488" s="57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x14ac:dyDescent="0.25">
      <c r="A489"/>
      <c r="B489"/>
      <c r="C489" s="57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x14ac:dyDescent="0.25">
      <c r="A490"/>
      <c r="B490"/>
      <c r="C490" s="57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x14ac:dyDescent="0.25">
      <c r="A491"/>
      <c r="B491"/>
      <c r="C491" s="57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x14ac:dyDescent="0.25">
      <c r="A492"/>
      <c r="B492"/>
      <c r="C492" s="57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x14ac:dyDescent="0.25">
      <c r="A493"/>
      <c r="B493"/>
      <c r="C493" s="57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x14ac:dyDescent="0.25">
      <c r="A494"/>
      <c r="B494"/>
      <c r="C494" s="57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x14ac:dyDescent="0.25">
      <c r="A495"/>
      <c r="B495"/>
      <c r="C495" s="57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x14ac:dyDescent="0.25">
      <c r="A496"/>
      <c r="B496"/>
      <c r="C496" s="57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x14ac:dyDescent="0.25">
      <c r="A497"/>
      <c r="B497"/>
      <c r="C497" s="5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x14ac:dyDescent="0.25">
      <c r="A498"/>
      <c r="B498"/>
      <c r="C498" s="57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x14ac:dyDescent="0.25">
      <c r="A499"/>
      <c r="B499"/>
      <c r="C499" s="57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x14ac:dyDescent="0.25">
      <c r="A500"/>
      <c r="B500"/>
      <c r="C500" s="57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x14ac:dyDescent="0.25">
      <c r="A501"/>
      <c r="B501"/>
      <c r="C501" s="57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x14ac:dyDescent="0.25">
      <c r="A502"/>
      <c r="B502"/>
      <c r="C502" s="57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x14ac:dyDescent="0.25">
      <c r="A503"/>
      <c r="B503"/>
      <c r="C503" s="57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x14ac:dyDescent="0.25">
      <c r="A504"/>
      <c r="B504"/>
      <c r="C504" s="57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x14ac:dyDescent="0.25">
      <c r="A505"/>
      <c r="B505"/>
      <c r="C505" s="57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x14ac:dyDescent="0.25">
      <c r="A506"/>
      <c r="B506"/>
      <c r="C506" s="57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x14ac:dyDescent="0.25">
      <c r="A507"/>
      <c r="B507"/>
      <c r="C507" s="5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x14ac:dyDescent="0.25">
      <c r="A508"/>
      <c r="B508"/>
      <c r="C508" s="57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x14ac:dyDescent="0.25">
      <c r="A509"/>
      <c r="B509"/>
      <c r="C509" s="57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x14ac:dyDescent="0.25">
      <c r="A510"/>
      <c r="B510"/>
      <c r="C510" s="57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x14ac:dyDescent="0.25">
      <c r="A511"/>
      <c r="B511"/>
      <c r="C511" s="57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x14ac:dyDescent="0.25">
      <c r="A512"/>
      <c r="B512"/>
      <c r="C512" s="57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x14ac:dyDescent="0.25">
      <c r="A513"/>
      <c r="B513"/>
      <c r="C513" s="57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x14ac:dyDescent="0.25">
      <c r="A514"/>
      <c r="B514"/>
      <c r="C514" s="57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x14ac:dyDescent="0.25">
      <c r="A515"/>
      <c r="B515"/>
      <c r="C515" s="57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x14ac:dyDescent="0.25">
      <c r="A516"/>
      <c r="B516"/>
      <c r="C516" s="57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x14ac:dyDescent="0.25">
      <c r="A517"/>
      <c r="B517"/>
      <c r="C517" s="5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x14ac:dyDescent="0.25">
      <c r="A518"/>
      <c r="B518"/>
      <c r="C518" s="57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x14ac:dyDescent="0.25">
      <c r="A519"/>
      <c r="B519"/>
      <c r="C519" s="57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x14ac:dyDescent="0.25">
      <c r="A520"/>
      <c r="B520"/>
      <c r="C520" s="57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x14ac:dyDescent="0.25">
      <c r="A521"/>
      <c r="B521"/>
      <c r="C521" s="57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x14ac:dyDescent="0.25">
      <c r="A522"/>
      <c r="B522"/>
      <c r="C522" s="57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x14ac:dyDescent="0.25">
      <c r="A523"/>
      <c r="B523"/>
      <c r="C523" s="57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x14ac:dyDescent="0.25">
      <c r="A524"/>
      <c r="B524"/>
      <c r="C524" s="57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x14ac:dyDescent="0.25">
      <c r="A525"/>
      <c r="B525"/>
      <c r="C525" s="57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x14ac:dyDescent="0.25">
      <c r="A526"/>
      <c r="B526"/>
      <c r="C526" s="57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x14ac:dyDescent="0.25">
      <c r="A527"/>
      <c r="B527"/>
      <c r="C527" s="5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x14ac:dyDescent="0.25">
      <c r="A528"/>
      <c r="B528"/>
      <c r="C528" s="57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x14ac:dyDescent="0.25">
      <c r="A529"/>
      <c r="B529"/>
      <c r="C529" s="57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x14ac:dyDescent="0.25">
      <c r="A530"/>
      <c r="B530"/>
      <c r="C530" s="57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x14ac:dyDescent="0.25">
      <c r="A531"/>
      <c r="B531"/>
      <c r="C531" s="57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x14ac:dyDescent="0.25">
      <c r="A532"/>
      <c r="B532"/>
      <c r="C532" s="57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x14ac:dyDescent="0.25">
      <c r="A533"/>
      <c r="B533"/>
      <c r="C533" s="57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x14ac:dyDescent="0.25">
      <c r="A534"/>
      <c r="B534"/>
      <c r="C534" s="57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x14ac:dyDescent="0.25">
      <c r="A535"/>
      <c r="B535"/>
      <c r="C535" s="57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x14ac:dyDescent="0.25">
      <c r="A536"/>
      <c r="B536"/>
      <c r="C536" s="57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x14ac:dyDescent="0.25">
      <c r="A537"/>
      <c r="B537"/>
      <c r="C537" s="5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x14ac:dyDescent="0.25">
      <c r="A538"/>
      <c r="B538"/>
      <c r="C538" s="57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x14ac:dyDescent="0.25">
      <c r="A539"/>
      <c r="B539"/>
      <c r="C539" s="57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x14ac:dyDescent="0.25">
      <c r="A540"/>
      <c r="B540"/>
      <c r="C540" s="57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x14ac:dyDescent="0.25">
      <c r="A541"/>
      <c r="B541"/>
      <c r="C541" s="57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x14ac:dyDescent="0.25">
      <c r="A542"/>
      <c r="B542"/>
      <c r="C542" s="57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x14ac:dyDescent="0.25">
      <c r="A543"/>
      <c r="B543"/>
      <c r="C543" s="57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x14ac:dyDescent="0.25">
      <c r="A544"/>
      <c r="B544"/>
      <c r="C544" s="57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x14ac:dyDescent="0.25">
      <c r="A545"/>
      <c r="B545"/>
      <c r="C545" s="57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x14ac:dyDescent="0.25">
      <c r="A546"/>
      <c r="B546"/>
      <c r="C546" s="57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x14ac:dyDescent="0.25">
      <c r="A547"/>
      <c r="B547"/>
      <c r="C547" s="5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x14ac:dyDescent="0.25">
      <c r="A548"/>
      <c r="B548"/>
      <c r="C548" s="57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x14ac:dyDescent="0.25">
      <c r="A549"/>
      <c r="B549"/>
      <c r="C549" s="57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x14ac:dyDescent="0.25">
      <c r="A550"/>
      <c r="B550"/>
      <c r="C550" s="57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x14ac:dyDescent="0.25">
      <c r="A551"/>
      <c r="B551"/>
      <c r="C551" s="57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x14ac:dyDescent="0.25">
      <c r="A552"/>
      <c r="B552"/>
      <c r="C552" s="57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x14ac:dyDescent="0.25">
      <c r="A553"/>
      <c r="B553"/>
      <c r="C553" s="57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x14ac:dyDescent="0.25">
      <c r="A554"/>
      <c r="B554"/>
      <c r="C554" s="57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x14ac:dyDescent="0.25">
      <c r="A555"/>
      <c r="B555"/>
      <c r="C555" s="57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x14ac:dyDescent="0.25">
      <c r="A556"/>
      <c r="B556"/>
      <c r="C556" s="57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x14ac:dyDescent="0.25">
      <c r="A557"/>
      <c r="B557"/>
      <c r="C557" s="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x14ac:dyDescent="0.25">
      <c r="A558"/>
      <c r="B558"/>
      <c r="C558" s="57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x14ac:dyDescent="0.25">
      <c r="A559"/>
      <c r="B559"/>
      <c r="C559" s="57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x14ac:dyDescent="0.25">
      <c r="A560"/>
      <c r="B560"/>
      <c r="C560" s="57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x14ac:dyDescent="0.25">
      <c r="A561"/>
      <c r="B561"/>
      <c r="C561" s="57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x14ac:dyDescent="0.25">
      <c r="A562"/>
      <c r="B562"/>
      <c r="C562" s="57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x14ac:dyDescent="0.25">
      <c r="A563"/>
      <c r="B563"/>
      <c r="C563" s="57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x14ac:dyDescent="0.25">
      <c r="A564"/>
      <c r="B564"/>
      <c r="C564" s="57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x14ac:dyDescent="0.25">
      <c r="A565"/>
      <c r="B565"/>
      <c r="C565" s="57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x14ac:dyDescent="0.25">
      <c r="A566"/>
      <c r="B566"/>
      <c r="C566" s="57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x14ac:dyDescent="0.25">
      <c r="A567"/>
      <c r="B567"/>
      <c r="C567" s="5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x14ac:dyDescent="0.25">
      <c r="A568"/>
      <c r="B568"/>
      <c r="C568" s="57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x14ac:dyDescent="0.25">
      <c r="A569"/>
      <c r="B569"/>
      <c r="C569" s="57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x14ac:dyDescent="0.25">
      <c r="A570"/>
      <c r="B570"/>
      <c r="C570" s="57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x14ac:dyDescent="0.25">
      <c r="A571"/>
      <c r="B571"/>
      <c r="C571" s="57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x14ac:dyDescent="0.25">
      <c r="A572"/>
      <c r="B572"/>
      <c r="C572" s="57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x14ac:dyDescent="0.25">
      <c r="A573"/>
      <c r="B573"/>
      <c r="C573" s="57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x14ac:dyDescent="0.25">
      <c r="A574"/>
      <c r="B574"/>
      <c r="C574" s="57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x14ac:dyDescent="0.25">
      <c r="A575"/>
      <c r="B575"/>
      <c r="C575" s="57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x14ac:dyDescent="0.25">
      <c r="A576"/>
      <c r="B576"/>
      <c r="C576" s="57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x14ac:dyDescent="0.25">
      <c r="A577"/>
      <c r="B577"/>
      <c r="C577" s="5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x14ac:dyDescent="0.25">
      <c r="A578"/>
      <c r="B578"/>
      <c r="C578" s="57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x14ac:dyDescent="0.25">
      <c r="A579"/>
      <c r="B579"/>
      <c r="C579" s="57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x14ac:dyDescent="0.25">
      <c r="A580"/>
      <c r="B580"/>
      <c r="C580" s="57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x14ac:dyDescent="0.25">
      <c r="A581"/>
      <c r="B581"/>
      <c r="C581" s="57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x14ac:dyDescent="0.25">
      <c r="A582"/>
      <c r="B582"/>
      <c r="C582" s="57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x14ac:dyDescent="0.25">
      <c r="A583"/>
      <c r="B583"/>
      <c r="C583" s="57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x14ac:dyDescent="0.25">
      <c r="A584"/>
      <c r="B584"/>
      <c r="C584" s="57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x14ac:dyDescent="0.25">
      <c r="A585"/>
      <c r="B585"/>
      <c r="C585" s="57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x14ac:dyDescent="0.25">
      <c r="A586"/>
      <c r="B586"/>
      <c r="C586" s="57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x14ac:dyDescent="0.25">
      <c r="A587"/>
      <c r="B587"/>
      <c r="C587" s="5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x14ac:dyDescent="0.25">
      <c r="A588"/>
      <c r="B588"/>
      <c r="C588" s="57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x14ac:dyDescent="0.25">
      <c r="A589"/>
      <c r="B589"/>
      <c r="C589" s="57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x14ac:dyDescent="0.25">
      <c r="A590"/>
      <c r="B590"/>
      <c r="C590" s="57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x14ac:dyDescent="0.25">
      <c r="A591"/>
      <c r="B591"/>
      <c r="C591" s="57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x14ac:dyDescent="0.25">
      <c r="A592"/>
      <c r="B592"/>
      <c r="C592" s="57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x14ac:dyDescent="0.25">
      <c r="A593"/>
      <c r="B593"/>
      <c r="C593" s="57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x14ac:dyDescent="0.25">
      <c r="A594"/>
      <c r="B594"/>
      <c r="C594" s="57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x14ac:dyDescent="0.25">
      <c r="A595"/>
      <c r="B595"/>
      <c r="C595" s="57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x14ac:dyDescent="0.25">
      <c r="A596"/>
      <c r="B596"/>
      <c r="C596" s="57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x14ac:dyDescent="0.25">
      <c r="A597"/>
      <c r="B597"/>
      <c r="C597" s="5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x14ac:dyDescent="0.25">
      <c r="A598"/>
      <c r="B598"/>
      <c r="C598" s="57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x14ac:dyDescent="0.25">
      <c r="A599"/>
      <c r="B599"/>
      <c r="C599" s="57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x14ac:dyDescent="0.25">
      <c r="A600"/>
      <c r="B600"/>
      <c r="C600" s="57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x14ac:dyDescent="0.25">
      <c r="A601"/>
      <c r="B601"/>
      <c r="C601" s="57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x14ac:dyDescent="0.25">
      <c r="A602"/>
      <c r="B602"/>
      <c r="C602" s="57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x14ac:dyDescent="0.25">
      <c r="A603"/>
      <c r="B603"/>
      <c r="C603" s="57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x14ac:dyDescent="0.25">
      <c r="A604"/>
      <c r="B604"/>
      <c r="C604" s="57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x14ac:dyDescent="0.25">
      <c r="A605"/>
      <c r="B605"/>
      <c r="C605" s="57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x14ac:dyDescent="0.25">
      <c r="A606"/>
      <c r="B606"/>
      <c r="C606" s="57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x14ac:dyDescent="0.25">
      <c r="A607"/>
      <c r="B607"/>
      <c r="C607" s="5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x14ac:dyDescent="0.25">
      <c r="A608"/>
      <c r="B608"/>
      <c r="C608" s="57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x14ac:dyDescent="0.25">
      <c r="A609"/>
      <c r="B609"/>
      <c r="C609" s="57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x14ac:dyDescent="0.25">
      <c r="A610"/>
      <c r="B610"/>
      <c r="C610" s="57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x14ac:dyDescent="0.25">
      <c r="A611"/>
      <c r="B611"/>
      <c r="C611" s="57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x14ac:dyDescent="0.25">
      <c r="A612"/>
      <c r="B612"/>
      <c r="C612" s="57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x14ac:dyDescent="0.25">
      <c r="A613"/>
      <c r="B613"/>
      <c r="C613" s="57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x14ac:dyDescent="0.25">
      <c r="A614"/>
      <c r="B614"/>
      <c r="C614" s="57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x14ac:dyDescent="0.25">
      <c r="A615"/>
      <c r="B615"/>
      <c r="C615" s="57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x14ac:dyDescent="0.25">
      <c r="A616"/>
      <c r="B616"/>
      <c r="C616" s="57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x14ac:dyDescent="0.25">
      <c r="A617"/>
      <c r="B617"/>
      <c r="C617" s="5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x14ac:dyDescent="0.25">
      <c r="A618"/>
      <c r="B618"/>
      <c r="C618" s="57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x14ac:dyDescent="0.25">
      <c r="A619"/>
      <c r="B619"/>
      <c r="C619" s="57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x14ac:dyDescent="0.25">
      <c r="A620"/>
      <c r="B620"/>
      <c r="C620" s="57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x14ac:dyDescent="0.25">
      <c r="A621"/>
      <c r="B621"/>
      <c r="C621" s="57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x14ac:dyDescent="0.25">
      <c r="A622"/>
      <c r="B622"/>
      <c r="C622" s="57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x14ac:dyDescent="0.25">
      <c r="A623"/>
      <c r="B623"/>
      <c r="C623" s="57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x14ac:dyDescent="0.25">
      <c r="A624"/>
      <c r="B624"/>
      <c r="C624" s="57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x14ac:dyDescent="0.25">
      <c r="A625"/>
      <c r="B625"/>
      <c r="C625" s="57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x14ac:dyDescent="0.25">
      <c r="A626"/>
      <c r="B626"/>
      <c r="C626" s="57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x14ac:dyDescent="0.25">
      <c r="A627"/>
      <c r="B627"/>
      <c r="C627" s="5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x14ac:dyDescent="0.25">
      <c r="A628"/>
      <c r="B628"/>
      <c r="C628" s="57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x14ac:dyDescent="0.25">
      <c r="A629"/>
      <c r="B629"/>
      <c r="C629" s="57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x14ac:dyDescent="0.25">
      <c r="A630"/>
      <c r="B630"/>
      <c r="C630" s="57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x14ac:dyDescent="0.25">
      <c r="A631"/>
      <c r="B631"/>
      <c r="C631" s="57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x14ac:dyDescent="0.25">
      <c r="A632"/>
      <c r="B632"/>
      <c r="C632" s="57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x14ac:dyDescent="0.25">
      <c r="A633"/>
      <c r="B633"/>
      <c r="C633" s="57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x14ac:dyDescent="0.25">
      <c r="A634"/>
      <c r="B634"/>
      <c r="C634" s="57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x14ac:dyDescent="0.25">
      <c r="A635"/>
      <c r="B635"/>
      <c r="C635" s="57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x14ac:dyDescent="0.25">
      <c r="A636"/>
      <c r="B636"/>
      <c r="C636" s="57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x14ac:dyDescent="0.25">
      <c r="A637"/>
      <c r="B637"/>
      <c r="C637" s="5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x14ac:dyDescent="0.25">
      <c r="A638"/>
      <c r="B638"/>
      <c r="C638" s="57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x14ac:dyDescent="0.25">
      <c r="A639"/>
      <c r="B639"/>
      <c r="C639" s="57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x14ac:dyDescent="0.25">
      <c r="A640"/>
      <c r="B640"/>
      <c r="C640" s="57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x14ac:dyDescent="0.25">
      <c r="A641"/>
      <c r="B641"/>
      <c r="C641" s="57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x14ac:dyDescent="0.25">
      <c r="A642"/>
      <c r="B642"/>
      <c r="C642" s="57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x14ac:dyDescent="0.25">
      <c r="A643"/>
      <c r="B643"/>
      <c r="C643" s="57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x14ac:dyDescent="0.25">
      <c r="A644"/>
      <c r="B644"/>
      <c r="C644" s="57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x14ac:dyDescent="0.25">
      <c r="A645"/>
      <c r="B645"/>
      <c r="C645" s="57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x14ac:dyDescent="0.25">
      <c r="A646"/>
      <c r="B646"/>
      <c r="C646" s="57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x14ac:dyDescent="0.25">
      <c r="A647"/>
      <c r="B647"/>
      <c r="C647" s="5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x14ac:dyDescent="0.25">
      <c r="A648"/>
      <c r="B648"/>
      <c r="C648" s="57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x14ac:dyDescent="0.25">
      <c r="A649"/>
      <c r="B649"/>
      <c r="C649" s="57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x14ac:dyDescent="0.25">
      <c r="A650"/>
      <c r="B650"/>
      <c r="C650" s="57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x14ac:dyDescent="0.25">
      <c r="A651"/>
      <c r="B651"/>
      <c r="C651" s="57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x14ac:dyDescent="0.25">
      <c r="A652"/>
      <c r="B652"/>
      <c r="C652" s="57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x14ac:dyDescent="0.25">
      <c r="A653"/>
      <c r="B653"/>
      <c r="C653" s="57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x14ac:dyDescent="0.25">
      <c r="A654"/>
      <c r="B654"/>
      <c r="C654" s="57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x14ac:dyDescent="0.25">
      <c r="A655"/>
      <c r="B655"/>
      <c r="C655" s="57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x14ac:dyDescent="0.25">
      <c r="A656"/>
      <c r="B656"/>
      <c r="C656" s="57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x14ac:dyDescent="0.25">
      <c r="A657"/>
      <c r="B657"/>
      <c r="C657" s="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x14ac:dyDescent="0.25">
      <c r="A658"/>
      <c r="B658"/>
      <c r="C658" s="57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x14ac:dyDescent="0.25">
      <c r="A659"/>
      <c r="B659"/>
      <c r="C659" s="57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x14ac:dyDescent="0.25">
      <c r="A660"/>
      <c r="B660"/>
      <c r="C660" s="57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x14ac:dyDescent="0.25">
      <c r="A661"/>
      <c r="B661"/>
      <c r="C661" s="57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x14ac:dyDescent="0.25">
      <c r="A662"/>
      <c r="B662"/>
      <c r="C662" s="57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x14ac:dyDescent="0.25">
      <c r="A663"/>
      <c r="B663"/>
      <c r="C663" s="57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x14ac:dyDescent="0.25">
      <c r="A664"/>
      <c r="B664"/>
      <c r="C664" s="57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x14ac:dyDescent="0.25">
      <c r="A665"/>
      <c r="B665"/>
      <c r="C665" s="57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x14ac:dyDescent="0.25">
      <c r="A666"/>
      <c r="B666"/>
      <c r="C666" s="57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x14ac:dyDescent="0.25">
      <c r="A667"/>
      <c r="B667"/>
      <c r="C667" s="5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x14ac:dyDescent="0.25">
      <c r="A668"/>
      <c r="B668"/>
      <c r="C668" s="57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x14ac:dyDescent="0.25">
      <c r="A669"/>
      <c r="B669"/>
      <c r="C669" s="57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x14ac:dyDescent="0.25">
      <c r="A670"/>
      <c r="B670"/>
      <c r="C670" s="57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x14ac:dyDescent="0.25">
      <c r="A671"/>
      <c r="B671"/>
      <c r="C671" s="57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x14ac:dyDescent="0.25">
      <c r="A672"/>
      <c r="B672"/>
      <c r="C672" s="57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x14ac:dyDescent="0.25">
      <c r="A673"/>
      <c r="B673"/>
      <c r="C673" s="57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x14ac:dyDescent="0.25">
      <c r="A674"/>
      <c r="B674"/>
      <c r="C674" s="57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x14ac:dyDescent="0.25">
      <c r="A675"/>
      <c r="B675"/>
      <c r="C675" s="57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x14ac:dyDescent="0.25">
      <c r="A676"/>
      <c r="B676"/>
      <c r="C676" s="57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x14ac:dyDescent="0.25">
      <c r="A677"/>
      <c r="B677"/>
      <c r="C677" s="5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x14ac:dyDescent="0.25">
      <c r="A678"/>
      <c r="B678"/>
      <c r="C678" s="57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x14ac:dyDescent="0.25">
      <c r="A679"/>
      <c r="B679"/>
      <c r="C679" s="57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x14ac:dyDescent="0.25">
      <c r="A680"/>
      <c r="B680"/>
      <c r="C680" s="57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x14ac:dyDescent="0.25">
      <c r="A681"/>
      <c r="B681"/>
      <c r="C681" s="57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x14ac:dyDescent="0.25">
      <c r="A682"/>
      <c r="B682"/>
      <c r="C682" s="57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x14ac:dyDescent="0.25">
      <c r="A683"/>
      <c r="B683"/>
      <c r="C683" s="57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x14ac:dyDescent="0.25">
      <c r="A684"/>
      <c r="B684"/>
      <c r="C684" s="57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x14ac:dyDescent="0.25">
      <c r="A685"/>
      <c r="B685"/>
      <c r="C685" s="57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x14ac:dyDescent="0.25">
      <c r="A686"/>
      <c r="B686"/>
      <c r="C686" s="57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x14ac:dyDescent="0.25">
      <c r="A687"/>
      <c r="B687"/>
      <c r="C687" s="5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x14ac:dyDescent="0.25">
      <c r="A688"/>
      <c r="B688"/>
      <c r="C688" s="57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x14ac:dyDescent="0.25">
      <c r="A689"/>
      <c r="B689"/>
      <c r="C689" s="57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x14ac:dyDescent="0.25">
      <c r="A690"/>
      <c r="B690"/>
      <c r="C690" s="57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x14ac:dyDescent="0.25">
      <c r="A691"/>
      <c r="B691"/>
      <c r="C691" s="57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x14ac:dyDescent="0.25">
      <c r="A692"/>
      <c r="B692"/>
      <c r="C692" s="57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x14ac:dyDescent="0.25">
      <c r="A693"/>
      <c r="B693"/>
      <c r="C693" s="57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x14ac:dyDescent="0.25">
      <c r="A694"/>
      <c r="B694"/>
      <c r="C694" s="57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x14ac:dyDescent="0.25">
      <c r="A695"/>
      <c r="B695"/>
      <c r="C695" s="57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x14ac:dyDescent="0.25">
      <c r="A696"/>
      <c r="B696"/>
      <c r="C696" s="57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x14ac:dyDescent="0.25">
      <c r="A697"/>
      <c r="B697"/>
      <c r="C697" s="5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x14ac:dyDescent="0.25">
      <c r="A698"/>
      <c r="B698"/>
      <c r="C698" s="57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x14ac:dyDescent="0.25">
      <c r="A699"/>
      <c r="B699"/>
      <c r="C699" s="57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x14ac:dyDescent="0.25">
      <c r="A700"/>
      <c r="B700"/>
      <c r="C700" s="57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x14ac:dyDescent="0.25">
      <c r="A701"/>
      <c r="B701"/>
      <c r="C701" s="57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x14ac:dyDescent="0.25">
      <c r="A702"/>
      <c r="B702"/>
      <c r="C702" s="57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x14ac:dyDescent="0.25">
      <c r="A703"/>
      <c r="B703"/>
      <c r="C703" s="57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x14ac:dyDescent="0.25">
      <c r="A704"/>
      <c r="B704"/>
      <c r="C704" s="57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x14ac:dyDescent="0.25">
      <c r="A705"/>
      <c r="B705"/>
      <c r="C705" s="57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x14ac:dyDescent="0.25">
      <c r="A706"/>
      <c r="B706"/>
      <c r="C706" s="57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x14ac:dyDescent="0.25">
      <c r="A707"/>
      <c r="B707"/>
      <c r="C707" s="5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x14ac:dyDescent="0.25">
      <c r="A708"/>
      <c r="B708"/>
      <c r="C708" s="57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x14ac:dyDescent="0.25">
      <c r="A709"/>
      <c r="B709"/>
      <c r="C709" s="57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x14ac:dyDescent="0.25">
      <c r="A710"/>
      <c r="B710"/>
      <c r="C710" s="57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x14ac:dyDescent="0.25">
      <c r="A711"/>
      <c r="B711"/>
      <c r="C711" s="57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x14ac:dyDescent="0.25">
      <c r="A712"/>
      <c r="B712"/>
      <c r="C712" s="57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x14ac:dyDescent="0.25">
      <c r="A713"/>
      <c r="B713"/>
      <c r="C713" s="57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x14ac:dyDescent="0.25">
      <c r="A714"/>
      <c r="B714"/>
      <c r="C714" s="57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x14ac:dyDescent="0.25">
      <c r="A715"/>
      <c r="B715"/>
      <c r="C715" s="57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x14ac:dyDescent="0.25">
      <c r="A716"/>
      <c r="B716"/>
      <c r="C716" s="57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x14ac:dyDescent="0.25">
      <c r="A717"/>
      <c r="B717"/>
      <c r="C717" s="5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x14ac:dyDescent="0.25">
      <c r="A718"/>
      <c r="B718"/>
      <c r="C718" s="57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x14ac:dyDescent="0.25">
      <c r="A719"/>
      <c r="B719"/>
      <c r="C719" s="57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x14ac:dyDescent="0.25">
      <c r="A720"/>
      <c r="B720"/>
      <c r="C720" s="57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x14ac:dyDescent="0.25">
      <c r="A721"/>
      <c r="B721"/>
      <c r="C721" s="57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x14ac:dyDescent="0.25">
      <c r="A722"/>
      <c r="B722"/>
      <c r="C722" s="57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x14ac:dyDescent="0.25">
      <c r="A723"/>
      <c r="B723"/>
      <c r="C723" s="57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x14ac:dyDescent="0.25">
      <c r="A724"/>
      <c r="B724"/>
      <c r="C724" s="57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x14ac:dyDescent="0.25">
      <c r="A725"/>
      <c r="B725"/>
      <c r="C725" s="57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x14ac:dyDescent="0.25">
      <c r="A726"/>
      <c r="B726"/>
      <c r="C726" s="57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x14ac:dyDescent="0.25">
      <c r="A727"/>
      <c r="B727"/>
      <c r="C727" s="5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x14ac:dyDescent="0.25">
      <c r="A728"/>
      <c r="B728"/>
      <c r="C728" s="57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x14ac:dyDescent="0.25">
      <c r="A729"/>
      <c r="B729"/>
      <c r="C729" s="57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x14ac:dyDescent="0.25">
      <c r="A730"/>
      <c r="B730"/>
      <c r="C730" s="57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x14ac:dyDescent="0.25">
      <c r="A731"/>
      <c r="B731"/>
      <c r="C731" s="57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x14ac:dyDescent="0.25">
      <c r="A732"/>
      <c r="B732"/>
      <c r="C732" s="57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x14ac:dyDescent="0.25">
      <c r="A733"/>
      <c r="B733"/>
      <c r="C733" s="57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x14ac:dyDescent="0.25">
      <c r="A734"/>
      <c r="B734"/>
      <c r="C734" s="57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x14ac:dyDescent="0.25">
      <c r="A735"/>
      <c r="B735"/>
      <c r="C735" s="57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x14ac:dyDescent="0.25">
      <c r="A736"/>
      <c r="B736"/>
      <c r="C736" s="57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x14ac:dyDescent="0.25">
      <c r="A737"/>
      <c r="B737"/>
      <c r="C737" s="5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x14ac:dyDescent="0.25">
      <c r="A738"/>
      <c r="B738"/>
      <c r="C738" s="57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x14ac:dyDescent="0.25">
      <c r="A739"/>
      <c r="B739"/>
      <c r="C739" s="57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x14ac:dyDescent="0.25">
      <c r="A740"/>
      <c r="B740"/>
      <c r="C740" s="57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x14ac:dyDescent="0.25">
      <c r="A741"/>
      <c r="B741"/>
      <c r="C741" s="57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x14ac:dyDescent="0.25">
      <c r="A742"/>
      <c r="B742"/>
      <c r="C742" s="57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x14ac:dyDescent="0.25">
      <c r="A743"/>
      <c r="B743"/>
      <c r="C743" s="57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x14ac:dyDescent="0.25">
      <c r="A744"/>
      <c r="B744"/>
      <c r="C744" s="57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x14ac:dyDescent="0.25">
      <c r="A745"/>
      <c r="B745"/>
      <c r="C745" s="57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x14ac:dyDescent="0.25">
      <c r="A746"/>
      <c r="B746"/>
      <c r="C746" s="57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x14ac:dyDescent="0.25">
      <c r="A747"/>
      <c r="B747"/>
      <c r="C747" s="5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x14ac:dyDescent="0.25">
      <c r="A748"/>
      <c r="B748"/>
      <c r="C748" s="57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x14ac:dyDescent="0.25">
      <c r="A749"/>
      <c r="B749"/>
      <c r="C749" s="57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x14ac:dyDescent="0.25">
      <c r="A750"/>
      <c r="B750"/>
      <c r="C750" s="57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x14ac:dyDescent="0.25">
      <c r="A751"/>
      <c r="B751"/>
      <c r="C751" s="57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x14ac:dyDescent="0.25">
      <c r="A752"/>
      <c r="B752"/>
      <c r="C752" s="57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x14ac:dyDescent="0.25">
      <c r="A753"/>
      <c r="B753"/>
      <c r="C753" s="57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x14ac:dyDescent="0.25">
      <c r="A754"/>
      <c r="B754"/>
      <c r="C754" s="57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x14ac:dyDescent="0.25">
      <c r="A755"/>
      <c r="B755"/>
      <c r="C755" s="57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x14ac:dyDescent="0.25">
      <c r="A756"/>
      <c r="B756"/>
      <c r="C756" s="57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x14ac:dyDescent="0.25">
      <c r="A757"/>
      <c r="B757"/>
      <c r="C757" s="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x14ac:dyDescent="0.25">
      <c r="A758"/>
      <c r="B758"/>
      <c r="C758" s="57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x14ac:dyDescent="0.25">
      <c r="A759"/>
      <c r="B759"/>
      <c r="C759" s="57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x14ac:dyDescent="0.25">
      <c r="A760"/>
      <c r="B760"/>
      <c r="C760" s="57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x14ac:dyDescent="0.25">
      <c r="A761"/>
      <c r="B761"/>
      <c r="C761" s="57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x14ac:dyDescent="0.25">
      <c r="A762"/>
      <c r="B762"/>
      <c r="C762" s="57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</sheetData>
  <mergeCells count="1">
    <mergeCell ref="R1:R2"/>
  </mergeCells>
  <pageMargins left="0.39370078740157483" right="0.39370078740157483" top="0.39370078740157483" bottom="0.39370078740157483" header="0.31496062992125984" footer="0.31496062992125984"/>
  <pageSetup paperSize="9" scale="50" orientation="landscape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FF327C377AD84087AE9D687FC924D8" ma:contentTypeVersion="" ma:contentTypeDescription="Vytvoří nový dokument" ma:contentTypeScope="" ma:versionID="a5e606a3308668cd371e72f78043596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F47C0-8CD0-4791-9746-F75EA85DC94C}">
  <ds:schemaRefs>
    <ds:schemaRef ds:uri="$ListId:dokumentyvz;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75F10AB-62AF-48B7-BEE4-109014B402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369BCA-B691-4F7E-8EB5-3A3CB11393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tiskáren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Chvátal</dc:creator>
  <cp:lastModifiedBy>Michaela Machálková</cp:lastModifiedBy>
  <cp:lastPrinted>2014-09-15T12:42:33Z</cp:lastPrinted>
  <dcterms:created xsi:type="dcterms:W3CDTF">2014-09-15T12:41:18Z</dcterms:created>
  <dcterms:modified xsi:type="dcterms:W3CDTF">2014-10-30T12:52:12Z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0x010100E5FF327C377AD84087AE9D687FC924D8</vt:lpwstr>
  </property>
</Properties>
</file>