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avra\Desktop\Hybridní pošta II\Vysvětlení Výzvy\radka\"/>
    </mc:Choice>
  </mc:AlternateContent>
  <bookViews>
    <workbookView xWindow="0" yWindow="0" windowWidth="23040" windowHeight="9195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H22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H5" i="1"/>
  <c r="H24" i="1" s="1"/>
  <c r="I24" i="1" l="1"/>
  <c r="H25" i="1" s="1"/>
</calcChain>
</file>

<file path=xl/sharedStrings.xml><?xml version="1.0" encoding="utf-8"?>
<sst xmlns="http://schemas.openxmlformats.org/spreadsheetml/2006/main" count="34" uniqueCount="29">
  <si>
    <t xml:space="preserve">Položka </t>
  </si>
  <si>
    <t>Počet        ks/rok</t>
  </si>
  <si>
    <t>Jednotková cena                                  Kč/ks bez DPH</t>
  </si>
  <si>
    <t>Jednotková cena                                                      Kč/ks včetně DPH</t>
  </si>
  <si>
    <t>kompletace zásilky - vklad a uzavření obálky</t>
  </si>
  <si>
    <t>obálka DL včetně tisku</t>
  </si>
  <si>
    <t xml:space="preserve">2 listy dokumentu (oboustranně) </t>
  </si>
  <si>
    <t>kompletace personalizovaných dokumentů - vklad a uzavření obálky</t>
  </si>
  <si>
    <t>Vedení P.O.Box za období 1 roku</t>
  </si>
  <si>
    <t>Cena v Kč bez DPH</t>
  </si>
  <si>
    <t>Cena v Kč s DPH</t>
  </si>
  <si>
    <t>1 list dokumentu včetně tisku (jednostranně)</t>
  </si>
  <si>
    <t>Upomínky - obyčejné psaní</t>
  </si>
  <si>
    <t>obálka DL včetně tisku (doporučené psaní)</t>
  </si>
  <si>
    <t>Celková cena                                                      Kč včetně DPH</t>
  </si>
  <si>
    <t>Pořízení skenu nedoručitelných zásilek</t>
  </si>
  <si>
    <t>Celková cena                                                      Kč bez DPH</t>
  </si>
  <si>
    <t>DPH celkem</t>
  </si>
  <si>
    <t>Nabídková cena celkem za období 1 rok</t>
  </si>
  <si>
    <r>
      <t xml:space="preserve"> Výzva - doporučené psaní</t>
    </r>
    <r>
      <rPr>
        <i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           </t>
    </r>
  </si>
  <si>
    <t>Upomínky - psaní sezeleným pruhem</t>
  </si>
  <si>
    <t>obálka C5 (zelený pruh) včetně tisku</t>
  </si>
  <si>
    <t>digitalizace obsahu zásilky - PDF soubor</t>
  </si>
  <si>
    <t xml:space="preserve">Pořízení scanu dodejek a nedoručitelných zásilek </t>
  </si>
  <si>
    <t>poštovné *)</t>
  </si>
  <si>
    <t>zajištění sběru nedoručitelných zásilek, snímání čárových kódů a zpracování vyhodnocení včetně vyznačení důvodu vrácení zásilky **)</t>
  </si>
  <si>
    <t xml:space="preserve">*) Poštovné dle aktuálního ceníku České pošty </t>
  </si>
  <si>
    <t>**) Odhad nedoručitelnosti</t>
  </si>
  <si>
    <t>Sazba DPH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</si>
</sst>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wrapText="1"/>
    </xf>
    <xf numFmtId="3" fontId="0" fillId="2" borderId="1" xfId="0" applyNumberFormat="1" applyFill="1" applyBorder="1"/>
    <xf numFmtId="0" fontId="2" fillId="2" borderId="0" xfId="0" applyFont="1" applyFill="1"/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horizontal="left" vertical="center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3" fontId="0" fillId="2" borderId="1" xfId="0" applyNumberFormat="1" applyFont="1" applyFill="1" applyBorder="1"/>
    <xf numFmtId="3" fontId="0" fillId="2" borderId="3" xfId="0" applyNumberFormat="1" applyFont="1" applyFill="1" applyBorder="1"/>
    <xf numFmtId="0" fontId="0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3" fontId="0" fillId="0" borderId="1" xfId="0" applyNumberFormat="1" applyFont="1" applyFill="1" applyBorder="1"/>
    <xf numFmtId="0" fontId="4" fillId="2" borderId="0" xfId="0" applyFont="1" applyFill="1" applyBorder="1" applyAlignment="1"/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3" fontId="0" fillId="2" borderId="8" xfId="0" applyNumberFormat="1" applyFill="1" applyBorder="1"/>
    <xf numFmtId="0" fontId="0" fillId="2" borderId="11" xfId="0" applyFill="1" applyBorder="1" applyAlignment="1">
      <alignment wrapText="1"/>
    </xf>
    <xf numFmtId="3" fontId="0" fillId="2" borderId="2" xfId="0" applyNumberFormat="1" applyFill="1" applyBorder="1"/>
    <xf numFmtId="3" fontId="0" fillId="2" borderId="9" xfId="0" applyNumberFormat="1" applyFill="1" applyBorder="1"/>
    <xf numFmtId="3" fontId="0" fillId="2" borderId="2" xfId="0" applyNumberFormat="1" applyFont="1" applyFill="1" applyBorder="1"/>
    <xf numFmtId="3" fontId="0" fillId="2" borderId="11" xfId="0" applyNumberFormat="1" applyFill="1" applyBorder="1"/>
    <xf numFmtId="3" fontId="0" fillId="2" borderId="3" xfId="0" applyNumberFormat="1" applyFill="1" applyBorder="1"/>
    <xf numFmtId="164" fontId="0" fillId="3" borderId="3" xfId="0" applyNumberFormat="1" applyFill="1" applyBorder="1" applyAlignment="1" applyProtection="1">
      <protection locked="0"/>
    </xf>
    <xf numFmtId="164" fontId="0" fillId="3" borderId="1" xfId="0" applyNumberFormat="1" applyFill="1" applyBorder="1" applyAlignment="1" applyProtection="1">
      <protection locked="0"/>
    </xf>
    <xf numFmtId="164" fontId="0" fillId="3" borderId="4" xfId="0" applyNumberFormat="1" applyFill="1" applyBorder="1" applyAlignment="1" applyProtection="1">
      <protection locked="0"/>
    </xf>
    <xf numFmtId="164" fontId="0" fillId="3" borderId="9" xfId="0" applyNumberFormat="1" applyFill="1" applyBorder="1" applyAlignment="1" applyProtection="1">
      <protection locked="0"/>
    </xf>
    <xf numFmtId="164" fontId="0" fillId="3" borderId="11" xfId="0" applyNumberFormat="1" applyFill="1" applyBorder="1" applyAlignment="1" applyProtection="1">
      <protection locked="0"/>
    </xf>
    <xf numFmtId="164" fontId="0" fillId="3" borderId="2" xfId="0" applyNumberFormat="1" applyFill="1" applyBorder="1" applyAlignment="1" applyProtection="1">
      <protection locked="0"/>
    </xf>
    <xf numFmtId="0" fontId="0" fillId="2" borderId="17" xfId="0" applyFill="1" applyBorder="1" applyAlignment="1">
      <alignment horizontal="left" vertical="center" wrapText="1"/>
    </xf>
    <xf numFmtId="9" fontId="0" fillId="3" borderId="16" xfId="1" applyFont="1" applyFill="1" applyBorder="1" applyAlignment="1" applyProtection="1">
      <protection locked="0"/>
    </xf>
    <xf numFmtId="9" fontId="0" fillId="3" borderId="17" xfId="1" applyFont="1" applyFill="1" applyBorder="1" applyAlignment="1" applyProtection="1">
      <protection locked="0"/>
    </xf>
    <xf numFmtId="164" fontId="0" fillId="2" borderId="17" xfId="0" applyNumberFormat="1" applyFill="1" applyBorder="1"/>
    <xf numFmtId="164" fontId="0" fillId="2" borderId="19" xfId="0" applyNumberFormat="1" applyFill="1" applyBorder="1"/>
    <xf numFmtId="164" fontId="0" fillId="2" borderId="16" xfId="0" applyNumberFormat="1" applyFill="1" applyBorder="1"/>
    <xf numFmtId="164" fontId="0" fillId="2" borderId="20" xfId="0" applyNumberFormat="1" applyFill="1" applyBorder="1"/>
    <xf numFmtId="164" fontId="0" fillId="2" borderId="21" xfId="0" applyNumberFormat="1" applyFill="1" applyBorder="1"/>
    <xf numFmtId="9" fontId="0" fillId="3" borderId="1" xfId="1" applyFont="1" applyFill="1" applyBorder="1" applyAlignment="1" applyProtection="1">
      <protection locked="0"/>
    </xf>
    <xf numFmtId="164" fontId="0" fillId="2" borderId="1" xfId="0" applyNumberFormat="1" applyFill="1" applyBorder="1"/>
    <xf numFmtId="164" fontId="0" fillId="3" borderId="22" xfId="0" applyNumberFormat="1" applyFill="1" applyBorder="1" applyAlignment="1" applyProtection="1">
      <protection locked="0"/>
    </xf>
    <xf numFmtId="164" fontId="0" fillId="2" borderId="23" xfId="0" applyNumberFormat="1" applyFill="1" applyBorder="1"/>
    <xf numFmtId="9" fontId="0" fillId="3" borderId="4" xfId="1" applyFont="1" applyFill="1" applyBorder="1" applyAlignment="1" applyProtection="1">
      <protection locked="0"/>
    </xf>
    <xf numFmtId="164" fontId="0" fillId="2" borderId="4" xfId="0" applyNumberFormat="1" applyFill="1" applyBorder="1"/>
    <xf numFmtId="164" fontId="0" fillId="2" borderId="24" xfId="0" applyNumberFormat="1" applyFill="1" applyBorder="1"/>
    <xf numFmtId="9" fontId="0" fillId="3" borderId="3" xfId="1" applyFont="1" applyFill="1" applyBorder="1" applyAlignment="1" applyProtection="1">
      <protection locked="0"/>
    </xf>
    <xf numFmtId="164" fontId="0" fillId="2" borderId="3" xfId="0" applyNumberFormat="1" applyFill="1" applyBorder="1"/>
    <xf numFmtId="164" fontId="0" fillId="2" borderId="25" xfId="0" applyNumberFormat="1" applyFill="1" applyBorder="1"/>
    <xf numFmtId="0" fontId="0" fillId="2" borderId="11" xfId="0" applyFont="1" applyFill="1" applyBorder="1" applyAlignment="1">
      <alignment wrapText="1"/>
    </xf>
    <xf numFmtId="3" fontId="0" fillId="2" borderId="4" xfId="0" applyNumberFormat="1" applyFont="1" applyFill="1" applyBorder="1"/>
    <xf numFmtId="9" fontId="0" fillId="3" borderId="26" xfId="1" applyFont="1" applyFill="1" applyBorder="1" applyAlignment="1" applyProtection="1">
      <protection locked="0"/>
    </xf>
    <xf numFmtId="164" fontId="0" fillId="2" borderId="26" xfId="0" applyNumberFormat="1" applyFill="1" applyBorder="1"/>
    <xf numFmtId="164" fontId="0" fillId="2" borderId="27" xfId="0" applyNumberFormat="1" applyFill="1" applyBorder="1"/>
    <xf numFmtId="164" fontId="0" fillId="2" borderId="15" xfId="0" applyNumberFormat="1" applyFill="1" applyBorder="1"/>
    <xf numFmtId="0" fontId="0" fillId="2" borderId="28" xfId="0" applyFill="1" applyBorder="1" applyAlignment="1">
      <alignment wrapText="1"/>
    </xf>
    <xf numFmtId="0" fontId="3" fillId="2" borderId="29" xfId="0" applyFont="1" applyFill="1" applyBorder="1"/>
    <xf numFmtId="0" fontId="3" fillId="2" borderId="30" xfId="0" applyFont="1" applyFill="1" applyBorder="1"/>
    <xf numFmtId="0" fontId="0" fillId="2" borderId="1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164" fontId="0" fillId="2" borderId="31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4" fillId="2" borderId="32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27"/>
  <sheetViews>
    <sheetView tabSelected="1" zoomScale="85" zoomScaleNormal="85" workbookViewId="0">
      <selection activeCell="K28" sqref="K28"/>
    </sheetView>
  </sheetViews>
  <sheetFormatPr defaultColWidth="9.140625" defaultRowHeight="15" x14ac:dyDescent="0.25"/>
  <cols>
    <col min="1" max="1" width="9.140625" style="1"/>
    <col min="2" max="2" width="19.5703125" style="1" customWidth="1"/>
    <col min="3" max="3" width="72" style="1" customWidth="1"/>
    <col min="4" max="4" width="12" style="1" bestFit="1" customWidth="1"/>
    <col min="5" max="6" width="19.42578125" style="1" customWidth="1"/>
    <col min="7" max="8" width="23.28515625" style="1" customWidth="1"/>
    <col min="9" max="9" width="24.5703125" style="1" customWidth="1"/>
    <col min="10" max="16384" width="9.140625" style="1"/>
  </cols>
  <sheetData>
    <row r="3" spans="2:9" ht="15.75" thickBot="1" x14ac:dyDescent="0.3"/>
    <row r="4" spans="2:9" ht="30.75" thickBot="1" x14ac:dyDescent="0.3">
      <c r="C4" s="6" t="s">
        <v>0</v>
      </c>
      <c r="D4" s="7" t="s">
        <v>1</v>
      </c>
      <c r="E4" s="7" t="s">
        <v>2</v>
      </c>
      <c r="F4" s="31" t="s">
        <v>28</v>
      </c>
      <c r="G4" s="8" t="s">
        <v>3</v>
      </c>
      <c r="H4" s="8" t="s">
        <v>16</v>
      </c>
      <c r="I4" s="8" t="s">
        <v>14</v>
      </c>
    </row>
    <row r="5" spans="2:9" x14ac:dyDescent="0.25">
      <c r="B5" s="63" t="s">
        <v>12</v>
      </c>
      <c r="C5" s="5" t="s">
        <v>11</v>
      </c>
      <c r="D5" s="21">
        <v>40000</v>
      </c>
      <c r="E5" s="25"/>
      <c r="F5" s="33"/>
      <c r="G5" s="34">
        <f>E5+(E5*F5)</f>
        <v>0</v>
      </c>
      <c r="H5" s="47">
        <f>D5*E5</f>
        <v>0</v>
      </c>
      <c r="I5" s="53">
        <f>D5*G5</f>
        <v>0</v>
      </c>
    </row>
    <row r="6" spans="2:9" x14ac:dyDescent="0.25">
      <c r="B6" s="64"/>
      <c r="C6" s="2" t="s">
        <v>5</v>
      </c>
      <c r="D6" s="18">
        <v>40000</v>
      </c>
      <c r="E6" s="26"/>
      <c r="F6" s="39"/>
      <c r="G6" s="40">
        <f t="shared" ref="G6:G22" si="0">E6+(E6*F6)</f>
        <v>0</v>
      </c>
      <c r="H6" s="40">
        <f t="shared" ref="H6:H21" si="1">D6*E6</f>
        <v>0</v>
      </c>
      <c r="I6" s="42">
        <f t="shared" ref="I6:I21" si="2">D6*G6</f>
        <v>0</v>
      </c>
    </row>
    <row r="7" spans="2:9" x14ac:dyDescent="0.25">
      <c r="B7" s="64"/>
      <c r="C7" s="2" t="s">
        <v>4</v>
      </c>
      <c r="D7" s="3">
        <v>40000</v>
      </c>
      <c r="E7" s="26"/>
      <c r="F7" s="39"/>
      <c r="G7" s="40">
        <f t="shared" si="0"/>
        <v>0</v>
      </c>
      <c r="H7" s="40">
        <f t="shared" si="1"/>
        <v>0</v>
      </c>
      <c r="I7" s="42">
        <f t="shared" si="2"/>
        <v>0</v>
      </c>
    </row>
    <row r="8" spans="2:9" ht="15.75" thickBot="1" x14ac:dyDescent="0.3">
      <c r="B8" s="65"/>
      <c r="C8" s="19" t="s">
        <v>24</v>
      </c>
      <c r="D8" s="23">
        <v>40000</v>
      </c>
      <c r="E8" s="27"/>
      <c r="F8" s="43"/>
      <c r="G8" s="44">
        <f t="shared" si="0"/>
        <v>0</v>
      </c>
      <c r="H8" s="44">
        <f t="shared" si="1"/>
        <v>0</v>
      </c>
      <c r="I8" s="45">
        <f t="shared" si="2"/>
        <v>0</v>
      </c>
    </row>
    <row r="9" spans="2:9" x14ac:dyDescent="0.25">
      <c r="B9" s="63" t="s">
        <v>20</v>
      </c>
      <c r="C9" s="5" t="s">
        <v>11</v>
      </c>
      <c r="D9" s="24">
        <v>1000</v>
      </c>
      <c r="E9" s="28"/>
      <c r="F9" s="46"/>
      <c r="G9" s="47">
        <f t="shared" si="0"/>
        <v>0</v>
      </c>
      <c r="H9" s="47">
        <f t="shared" si="1"/>
        <v>0</v>
      </c>
      <c r="I9" s="48">
        <f t="shared" si="2"/>
        <v>0</v>
      </c>
    </row>
    <row r="10" spans="2:9" x14ac:dyDescent="0.25">
      <c r="B10" s="64"/>
      <c r="C10" s="2" t="s">
        <v>21</v>
      </c>
      <c r="D10" s="20">
        <v>1000</v>
      </c>
      <c r="E10" s="26"/>
      <c r="F10" s="39"/>
      <c r="G10" s="40">
        <f t="shared" si="0"/>
        <v>0</v>
      </c>
      <c r="H10" s="40">
        <f t="shared" si="1"/>
        <v>0</v>
      </c>
      <c r="I10" s="42">
        <f t="shared" si="2"/>
        <v>0</v>
      </c>
    </row>
    <row r="11" spans="2:9" x14ac:dyDescent="0.25">
      <c r="B11" s="64"/>
      <c r="C11" s="2" t="s">
        <v>4</v>
      </c>
      <c r="D11" s="20">
        <v>1000</v>
      </c>
      <c r="E11" s="26"/>
      <c r="F11" s="39"/>
      <c r="G11" s="40">
        <f t="shared" si="0"/>
        <v>0</v>
      </c>
      <c r="H11" s="40">
        <f t="shared" si="1"/>
        <v>0</v>
      </c>
      <c r="I11" s="42">
        <f t="shared" si="2"/>
        <v>0</v>
      </c>
    </row>
    <row r="12" spans="2:9" ht="30" x14ac:dyDescent="0.25">
      <c r="B12" s="64"/>
      <c r="C12" s="2" t="s">
        <v>25</v>
      </c>
      <c r="D12" s="20">
        <v>100</v>
      </c>
      <c r="E12" s="26"/>
      <c r="F12" s="39"/>
      <c r="G12" s="40">
        <f t="shared" si="0"/>
        <v>0</v>
      </c>
      <c r="H12" s="40">
        <f t="shared" si="1"/>
        <v>0</v>
      </c>
      <c r="I12" s="42">
        <f t="shared" si="2"/>
        <v>0</v>
      </c>
    </row>
    <row r="13" spans="2:9" x14ac:dyDescent="0.25">
      <c r="B13" s="64"/>
      <c r="C13" s="2" t="s">
        <v>23</v>
      </c>
      <c r="D13" s="3">
        <v>1000</v>
      </c>
      <c r="E13" s="26"/>
      <c r="F13" s="39"/>
      <c r="G13" s="40">
        <f t="shared" si="0"/>
        <v>0</v>
      </c>
      <c r="H13" s="40">
        <f t="shared" si="1"/>
        <v>0</v>
      </c>
      <c r="I13" s="42">
        <f t="shared" si="2"/>
        <v>0</v>
      </c>
    </row>
    <row r="14" spans="2:9" ht="15.75" thickBot="1" x14ac:dyDescent="0.3">
      <c r="B14" s="65"/>
      <c r="C14" s="19" t="s">
        <v>24</v>
      </c>
      <c r="D14" s="23">
        <v>1000</v>
      </c>
      <c r="E14" s="29"/>
      <c r="F14" s="43"/>
      <c r="G14" s="44">
        <f t="shared" si="0"/>
        <v>0</v>
      </c>
      <c r="H14" s="44">
        <f t="shared" si="1"/>
        <v>0</v>
      </c>
      <c r="I14" s="45">
        <f t="shared" si="2"/>
        <v>0</v>
      </c>
    </row>
    <row r="15" spans="2:9" x14ac:dyDescent="0.25">
      <c r="B15" s="63" t="s">
        <v>19</v>
      </c>
      <c r="C15" s="11" t="s">
        <v>6</v>
      </c>
      <c r="D15" s="10">
        <v>40000</v>
      </c>
      <c r="E15" s="25"/>
      <c r="F15" s="46"/>
      <c r="G15" s="47">
        <f t="shared" si="0"/>
        <v>0</v>
      </c>
      <c r="H15" s="47">
        <f t="shared" si="1"/>
        <v>0</v>
      </c>
      <c r="I15" s="48">
        <f t="shared" si="2"/>
        <v>0</v>
      </c>
    </row>
    <row r="16" spans="2:9" x14ac:dyDescent="0.25">
      <c r="B16" s="64"/>
      <c r="C16" s="13" t="s">
        <v>22</v>
      </c>
      <c r="D16" s="22">
        <v>40000</v>
      </c>
      <c r="E16" s="30"/>
      <c r="F16" s="39"/>
      <c r="G16" s="40">
        <f t="shared" si="0"/>
        <v>0</v>
      </c>
      <c r="H16" s="40">
        <f t="shared" si="1"/>
        <v>0</v>
      </c>
      <c r="I16" s="42">
        <f t="shared" si="2"/>
        <v>0</v>
      </c>
    </row>
    <row r="17" spans="2:9" x14ac:dyDescent="0.25">
      <c r="B17" s="64"/>
      <c r="C17" s="12" t="s">
        <v>13</v>
      </c>
      <c r="D17" s="9">
        <v>40000</v>
      </c>
      <c r="E17" s="26"/>
      <c r="F17" s="39"/>
      <c r="G17" s="40">
        <f t="shared" si="0"/>
        <v>0</v>
      </c>
      <c r="H17" s="40">
        <f t="shared" si="1"/>
        <v>0</v>
      </c>
      <c r="I17" s="42">
        <f t="shared" si="2"/>
        <v>0</v>
      </c>
    </row>
    <row r="18" spans="2:9" x14ac:dyDescent="0.25">
      <c r="B18" s="64"/>
      <c r="C18" s="12" t="s">
        <v>7</v>
      </c>
      <c r="D18" s="9">
        <v>40000</v>
      </c>
      <c r="E18" s="26"/>
      <c r="F18" s="39"/>
      <c r="G18" s="40">
        <f t="shared" si="0"/>
        <v>0</v>
      </c>
      <c r="H18" s="40">
        <f t="shared" si="1"/>
        <v>0</v>
      </c>
      <c r="I18" s="42">
        <f t="shared" si="2"/>
        <v>0</v>
      </c>
    </row>
    <row r="19" spans="2:9" ht="30" x14ac:dyDescent="0.25">
      <c r="B19" s="64"/>
      <c r="C19" s="2" t="s">
        <v>25</v>
      </c>
      <c r="D19" s="14">
        <v>4000</v>
      </c>
      <c r="E19" s="26"/>
      <c r="F19" s="39"/>
      <c r="G19" s="40">
        <f t="shared" si="0"/>
        <v>0</v>
      </c>
      <c r="H19" s="40">
        <f t="shared" si="1"/>
        <v>0</v>
      </c>
      <c r="I19" s="42">
        <f t="shared" si="2"/>
        <v>0</v>
      </c>
    </row>
    <row r="20" spans="2:9" x14ac:dyDescent="0.25">
      <c r="B20" s="64"/>
      <c r="C20" s="2" t="s">
        <v>15</v>
      </c>
      <c r="D20" s="14">
        <v>4000</v>
      </c>
      <c r="E20" s="26"/>
      <c r="F20" s="39"/>
      <c r="G20" s="40">
        <f t="shared" si="0"/>
        <v>0</v>
      </c>
      <c r="H20" s="40">
        <f t="shared" si="1"/>
        <v>0</v>
      </c>
      <c r="I20" s="42">
        <f t="shared" si="2"/>
        <v>0</v>
      </c>
    </row>
    <row r="21" spans="2:9" ht="15.75" thickBot="1" x14ac:dyDescent="0.3">
      <c r="B21" s="65"/>
      <c r="C21" s="49" t="s">
        <v>24</v>
      </c>
      <c r="D21" s="50">
        <v>40000</v>
      </c>
      <c r="E21" s="27"/>
      <c r="F21" s="51"/>
      <c r="G21" s="52">
        <f t="shared" si="0"/>
        <v>0</v>
      </c>
      <c r="H21" s="44">
        <f t="shared" si="1"/>
        <v>0</v>
      </c>
      <c r="I21" s="54">
        <f t="shared" si="2"/>
        <v>0</v>
      </c>
    </row>
    <row r="22" spans="2:9" x14ac:dyDescent="0.25">
      <c r="B22" s="66" t="s">
        <v>8</v>
      </c>
      <c r="C22" s="67"/>
      <c r="D22" s="67"/>
      <c r="E22" s="41"/>
      <c r="F22" s="32"/>
      <c r="G22" s="36">
        <f t="shared" si="0"/>
        <v>0</v>
      </c>
      <c r="H22" s="37">
        <f>E22</f>
        <v>0</v>
      </c>
      <c r="I22" s="38">
        <f>G22</f>
        <v>0</v>
      </c>
    </row>
    <row r="23" spans="2:9" ht="15.75" thickBot="1" x14ac:dyDescent="0.3">
      <c r="B23" s="16"/>
      <c r="C23" s="17"/>
      <c r="D23" s="17"/>
      <c r="E23" s="17"/>
      <c r="F23" s="55"/>
      <c r="G23" s="55"/>
      <c r="H23" s="56" t="s">
        <v>9</v>
      </c>
      <c r="I23" s="57" t="s">
        <v>10</v>
      </c>
    </row>
    <row r="24" spans="2:9" ht="15" customHeight="1" x14ac:dyDescent="0.25">
      <c r="B24" s="15"/>
      <c r="C24" s="15"/>
      <c r="D24" s="15"/>
      <c r="E24" s="68" t="s">
        <v>18</v>
      </c>
      <c r="F24" s="69"/>
      <c r="G24" s="70"/>
      <c r="H24" s="53">
        <f>SUM(H5:H22)</f>
        <v>0</v>
      </c>
      <c r="I24" s="35">
        <f>SUM(I5:I22)</f>
        <v>0</v>
      </c>
    </row>
    <row r="25" spans="2:9" ht="15.75" thickBot="1" x14ac:dyDescent="0.3">
      <c r="E25" s="58" t="s">
        <v>17</v>
      </c>
      <c r="F25" s="59"/>
      <c r="G25" s="60"/>
      <c r="H25" s="61">
        <f>I24-H24</f>
        <v>0</v>
      </c>
      <c r="I25" s="62"/>
    </row>
    <row r="26" spans="2:9" x14ac:dyDescent="0.25">
      <c r="B26" s="1" t="s">
        <v>26</v>
      </c>
      <c r="C26" s="4"/>
    </row>
    <row r="27" spans="2:9" x14ac:dyDescent="0.25">
      <c r="B27" s="1" t="s">
        <v>27</v>
      </c>
    </row>
  </sheetData>
  <sheetProtection algorithmName="SHA-512" hashValue="sp+5U+dsJJvdJlEeTTvipuAJ+YqiHI0LCveWUqTMB6zpaKd/19sLFnjQ6ZEqFx5QGecsHvYOaTx24F/tAvHFmg==" saltValue="vUmBZ5bU2WTbamWjM5T6Og==" spinCount="100000" sheet="1" objects="1" scenarios="1"/>
  <protectedRanges>
    <protectedRange sqref="E5:F22" name="Oblast1"/>
  </protectedRanges>
  <mergeCells count="7">
    <mergeCell ref="E25:G25"/>
    <mergeCell ref="H25:I25"/>
    <mergeCell ref="B5:B8"/>
    <mergeCell ref="B15:B21"/>
    <mergeCell ref="B22:D22"/>
    <mergeCell ref="E24:G24"/>
    <mergeCell ref="B9:B14"/>
  </mergeCells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B626D71DACC34FAB4634B4C7AB6D68" ma:contentTypeVersion="" ma:contentTypeDescription="Vytvoří nový dokument" ma:contentTypeScope="" ma:versionID="5b17d811d8648d8be1c4659750b4ca9c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Props1.xml><?xml version="1.0" encoding="utf-8"?>
<ds:datastoreItem xmlns:ds="http://schemas.openxmlformats.org/officeDocument/2006/customXml" ds:itemID="{B1DAD622-53B7-4713-96C3-020C15913F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596847-DDD0-4B76-A018-7F7A8C9070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4E4FFA-C63F-4CA5-97DD-307808476AB2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$ListId:dokumentyvz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Radka</dc:creator>
  <cp:lastModifiedBy>Uživatel</cp:lastModifiedBy>
  <cp:lastPrinted>2020-07-02T12:33:06Z</cp:lastPrinted>
  <dcterms:created xsi:type="dcterms:W3CDTF">2017-12-01T09:20:36Z</dcterms:created>
  <dcterms:modified xsi:type="dcterms:W3CDTF">2021-01-21T20:43:42Z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0x010100EDB626D71DACC34FAB4634B4C7AB6D68</vt:lpwstr>
  </property>
</Properties>
</file>