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370" windowHeight="17520" activeTab="0"/>
  </bookViews>
  <sheets>
    <sheet name="VZ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<sst xmlns="http://schemas.openxmlformats.org/spreadsheetml/2006/main" count="58" uniqueCount="44">
  <si>
    <t>Partitura A2</t>
  </si>
  <si>
    <t>Partitura A3</t>
  </si>
  <si>
    <t>Partitura B4</t>
  </si>
  <si>
    <t>Partitura A4</t>
  </si>
  <si>
    <t>Partitura, party A4</t>
  </si>
  <si>
    <t>set partů B3</t>
  </si>
  <si>
    <t>Partitura A4 + vlepené CD</t>
  </si>
  <si>
    <t xml:space="preserve">Položka č. </t>
  </si>
  <si>
    <t>Obecná specifikace</t>
  </si>
  <si>
    <t>Detailní specifikace (vždy oboustranný tisk)</t>
  </si>
  <si>
    <t>Množství titulů za celou dobu plnění</t>
  </si>
  <si>
    <t>Náklad za celou dobu plnění</t>
  </si>
  <si>
    <t>Cena celkem bez DPH</t>
  </si>
  <si>
    <t>Cena celkem včetně DPH</t>
  </si>
  <si>
    <t>Cena za kus v Kč bez DPH</t>
  </si>
  <si>
    <t>Cena celkem za položku v Kč bez DPH</t>
  </si>
  <si>
    <t>Orchestrální partitury A4 žlutý papír</t>
  </si>
  <si>
    <t>Orchestrální partitury A4 bílý papír</t>
  </si>
  <si>
    <t>Komorní díla A4 žlutý papír nebo populár na žlutém papíře</t>
  </si>
  <si>
    <t>Populární hudba A4 bílý papír</t>
  </si>
  <si>
    <t>Orchestrální partitura B4  žlutý papír</t>
  </si>
  <si>
    <t>Provozovací materiál, žlutý papír</t>
  </si>
  <si>
    <t>Orchestrální partitura A3 žlutý papír</t>
  </si>
  <si>
    <t>Orchestrální partitura A2 žlutý papír</t>
  </si>
  <si>
    <t>Celobarevná publikace</t>
  </si>
  <si>
    <t>VZ09/2020 - Příloha č. 4 - Tabulka pro výpočet nabídkové ceny</t>
  </si>
  <si>
    <t>Účastník vyplní pouze žlutě označená pole.</t>
  </si>
  <si>
    <t>Sazba DPH v %</t>
  </si>
  <si>
    <t>Výše DPH v Kč</t>
  </si>
  <si>
    <t>9 různých titulů po 50ks a od 60 do 64 stran</t>
  </si>
  <si>
    <t>5 různých titulů po 50ks a od 60 do 64 stran</t>
  </si>
  <si>
    <t>25 různých titulů po 70 ks a od 64 do 68 stran + party od 44 do 48 stran ke každému titulu</t>
  </si>
  <si>
    <t>25 různých titulů po 70 ks a od 44 do 48 stran + party od 28 do 32 stran ke každému titulu</t>
  </si>
  <si>
    <t>50 různých titulů po 70 ks a od 20 do 24 stran + party od 8 do 12 stran ke každému titulu</t>
  </si>
  <si>
    <t>40 titulů po 100 ks a od 40 do 44 stran + party od 12 do 16 stran ke každému titulu</t>
  </si>
  <si>
    <t>9 titulů po 500 ks a od 40 do 44 stran</t>
  </si>
  <si>
    <t>2 tituly po 50 ks a od 52 do 56 stran</t>
  </si>
  <si>
    <t>4 tituly po 1 ks a  od 80 do 88 stran</t>
  </si>
  <si>
    <t>4 tituly po 1 ks a od 100 do 108 stran</t>
  </si>
  <si>
    <t>4 tituly po 1 ks a od 80 do 88 stran</t>
  </si>
  <si>
    <t>2 tituly po 100 ks a od 80 do 88 stran</t>
  </si>
  <si>
    <t>2 tituly po 1 kuse do 156 stran</t>
  </si>
  <si>
    <t>10 různých titulů po 50ks do 100 stran</t>
  </si>
  <si>
    <t>5 různých titulů po 50ks do 100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</si>
</sst>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&quot; ks&quot;"/>
    <numFmt numFmtId="165" formatCode="#,##0.00\ &quot;Kč&quot;"/>
    <numFmt numFmtId="166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Border="1" applyProtection="1"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165" fontId="6" fillId="2" borderId="2" xfId="0" applyNumberFormat="1" applyFont="1" applyFill="1" applyBorder="1" applyAlignment="1" applyProtection="1">
      <alignment horizontal="left" vertical="center" wrapText="1"/>
      <protection/>
    </xf>
    <xf numFmtId="165" fontId="6" fillId="2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Protection="1"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4" fontId="7" fillId="0" borderId="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164" fontId="1" fillId="0" borderId="8" xfId="0" applyNumberFormat="1" applyFont="1" applyFill="1" applyBorder="1" applyAlignment="1" applyProtection="1">
      <alignment vertical="center" wrapText="1"/>
      <protection/>
    </xf>
    <xf numFmtId="0" fontId="7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164" fontId="1" fillId="0" borderId="10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Protection="1">
      <protection/>
    </xf>
    <xf numFmtId="0" fontId="0" fillId="0" borderId="0" xfId="0" applyProtection="1">
      <protection/>
    </xf>
    <xf numFmtId="4" fontId="7" fillId="3" borderId="15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Border="1" applyProtection="1">
      <protection/>
    </xf>
    <xf numFmtId="0" fontId="4" fillId="0" borderId="0" xfId="0" applyFont="1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5" fontId="0" fillId="0" borderId="0" xfId="0" applyNumberFormat="1" applyProtection="1">
      <protection/>
    </xf>
    <xf numFmtId="0" fontId="7" fillId="4" borderId="0" xfId="0" applyFont="1" applyFill="1" applyProtection="1">
      <protection/>
    </xf>
    <xf numFmtId="0" fontId="1" fillId="4" borderId="0" xfId="0" applyFont="1" applyFill="1" applyProtection="1">
      <protection/>
    </xf>
    <xf numFmtId="166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166" fontId="1" fillId="4" borderId="8" xfId="0" applyNumberFormat="1" applyFont="1" applyFill="1" applyBorder="1" applyAlignment="1" applyProtection="1">
      <alignment horizontal="right" vertical="center" wrapText="1"/>
      <protection locked="0"/>
    </xf>
    <xf numFmtId="166" fontId="1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3" xfId="0" applyNumberFormat="1" applyFont="1" applyFill="1" applyBorder="1" applyAlignment="1" applyProtection="1">
      <alignment horizontal="right" vertical="center"/>
      <protection locked="0"/>
    </xf>
    <xf numFmtId="0" fontId="7" fillId="4" borderId="16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horizontal="left" vertical="center"/>
      <protection/>
    </xf>
    <xf numFmtId="0" fontId="1" fillId="3" borderId="18" xfId="0" applyFont="1" applyFill="1" applyBorder="1" applyAlignment="1" applyProtection="1">
      <alignment horizontal="left" vertical="center"/>
      <protection/>
    </xf>
    <xf numFmtId="0" fontId="1" fillId="3" borderId="19" xfId="0" applyFont="1" applyFill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6" fillId="2" borderId="28" xfId="0" applyFont="1" applyFill="1" applyBorder="1" applyAlignment="1" applyProtection="1">
      <alignment horizontal="left" vertical="center"/>
      <protection/>
    </xf>
    <xf numFmtId="0" fontId="6" fillId="2" borderId="29" xfId="0" applyFont="1" applyFill="1" applyBorder="1" applyAlignment="1" applyProtection="1">
      <alignment horizontal="left" vertical="center"/>
      <protection/>
    </xf>
    <xf numFmtId="0" fontId="6" fillId="2" borderId="3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 topLeftCell="A1">
      <selection activeCell="F12" sqref="F12"/>
    </sheetView>
  </sheetViews>
  <sheetFormatPr defaultColWidth="9.140625" defaultRowHeight="15"/>
  <cols>
    <col min="1" max="1" width="11.00390625" style="32" bestFit="1" customWidth="1"/>
    <col min="2" max="2" width="35.57421875" style="35" customWidth="1"/>
    <col min="3" max="3" width="40.7109375" style="32" bestFit="1" customWidth="1"/>
    <col min="4" max="4" width="43.28125" style="36" customWidth="1"/>
    <col min="5" max="5" width="15.8515625" style="37" customWidth="1"/>
    <col min="6" max="6" width="20.7109375" style="38" customWidth="1"/>
    <col min="7" max="7" width="21.140625" style="38" customWidth="1"/>
    <col min="8" max="16384" width="9.140625" style="32" customWidth="1"/>
  </cols>
  <sheetData>
    <row r="1" spans="1:7" s="1" customFormat="1" ht="30" customHeight="1" thickBot="1">
      <c r="A1" s="58" t="s">
        <v>25</v>
      </c>
      <c r="B1" s="59"/>
      <c r="C1" s="59"/>
      <c r="D1" s="59"/>
      <c r="E1" s="59"/>
      <c r="F1" s="59"/>
      <c r="G1" s="60"/>
    </row>
    <row r="2" spans="1:7" s="8" customFormat="1" ht="42" customHeight="1" thickBot="1">
      <c r="A2" s="2" t="s">
        <v>7</v>
      </c>
      <c r="B2" s="3" t="s">
        <v>8</v>
      </c>
      <c r="C2" s="4" t="s">
        <v>9</v>
      </c>
      <c r="D2" s="4" t="s">
        <v>10</v>
      </c>
      <c r="E2" s="5" t="s">
        <v>11</v>
      </c>
      <c r="F2" s="6" t="s">
        <v>14</v>
      </c>
      <c r="G2" s="7" t="s">
        <v>15</v>
      </c>
    </row>
    <row r="3" spans="1:7" s="15" customFormat="1" ht="15">
      <c r="A3" s="9">
        <v>1</v>
      </c>
      <c r="B3" s="10" t="s">
        <v>16</v>
      </c>
      <c r="C3" s="11" t="s">
        <v>3</v>
      </c>
      <c r="D3" s="12" t="s">
        <v>29</v>
      </c>
      <c r="E3" s="13">
        <v>450</v>
      </c>
      <c r="F3" s="41"/>
      <c r="G3" s="14">
        <f>E3*F3</f>
        <v>0</v>
      </c>
    </row>
    <row r="4" spans="1:7" s="15" customFormat="1" ht="15">
      <c r="A4" s="16">
        <v>2</v>
      </c>
      <c r="B4" s="17" t="s">
        <v>16</v>
      </c>
      <c r="C4" s="18" t="s">
        <v>3</v>
      </c>
      <c r="D4" s="19" t="s">
        <v>42</v>
      </c>
      <c r="E4" s="20">
        <v>500</v>
      </c>
      <c r="F4" s="42"/>
      <c r="G4" s="21">
        <f aca="true" t="shared" si="0" ref="G4:G17">E4*F4</f>
        <v>0</v>
      </c>
    </row>
    <row r="5" spans="1:7" s="15" customFormat="1" ht="15">
      <c r="A5" s="16">
        <v>3</v>
      </c>
      <c r="B5" s="22" t="s">
        <v>17</v>
      </c>
      <c r="C5" s="23" t="s">
        <v>3</v>
      </c>
      <c r="D5" s="24" t="s">
        <v>30</v>
      </c>
      <c r="E5" s="25">
        <v>250</v>
      </c>
      <c r="F5" s="43"/>
      <c r="G5" s="21">
        <f t="shared" si="0"/>
        <v>0</v>
      </c>
    </row>
    <row r="6" spans="1:7" s="15" customFormat="1" ht="15">
      <c r="A6" s="16">
        <v>4</v>
      </c>
      <c r="B6" s="22" t="s">
        <v>17</v>
      </c>
      <c r="C6" s="23" t="s">
        <v>3</v>
      </c>
      <c r="D6" s="24" t="s">
        <v>43</v>
      </c>
      <c r="E6" s="25">
        <v>250</v>
      </c>
      <c r="F6" s="43"/>
      <c r="G6" s="21">
        <f t="shared" si="0"/>
        <v>0</v>
      </c>
    </row>
    <row r="7" spans="1:7" s="15" customFormat="1" ht="25.5">
      <c r="A7" s="16">
        <v>5</v>
      </c>
      <c r="B7" s="22" t="s">
        <v>18</v>
      </c>
      <c r="C7" s="23" t="s">
        <v>4</v>
      </c>
      <c r="D7" s="19" t="s">
        <v>31</v>
      </c>
      <c r="E7" s="25">
        <v>1750</v>
      </c>
      <c r="F7" s="43"/>
      <c r="G7" s="21">
        <f t="shared" si="0"/>
        <v>0</v>
      </c>
    </row>
    <row r="8" spans="1:7" s="15" customFormat="1" ht="25.5">
      <c r="A8" s="16">
        <v>6</v>
      </c>
      <c r="B8" s="22" t="s">
        <v>18</v>
      </c>
      <c r="C8" s="23" t="s">
        <v>4</v>
      </c>
      <c r="D8" s="19" t="s">
        <v>32</v>
      </c>
      <c r="E8" s="25">
        <v>1750</v>
      </c>
      <c r="F8" s="43"/>
      <c r="G8" s="21">
        <f t="shared" si="0"/>
        <v>0</v>
      </c>
    </row>
    <row r="9" spans="1:7" s="15" customFormat="1" ht="25.5">
      <c r="A9" s="16">
        <v>7</v>
      </c>
      <c r="B9" s="22" t="s">
        <v>18</v>
      </c>
      <c r="C9" s="23" t="s">
        <v>4</v>
      </c>
      <c r="D9" s="19" t="s">
        <v>33</v>
      </c>
      <c r="E9" s="25">
        <v>3500</v>
      </c>
      <c r="F9" s="43"/>
      <c r="G9" s="21">
        <f t="shared" si="0"/>
        <v>0</v>
      </c>
    </row>
    <row r="10" spans="1:7" s="15" customFormat="1" ht="25.5">
      <c r="A10" s="16">
        <v>8</v>
      </c>
      <c r="B10" s="22" t="s">
        <v>19</v>
      </c>
      <c r="C10" s="23" t="s">
        <v>4</v>
      </c>
      <c r="D10" s="19" t="s">
        <v>34</v>
      </c>
      <c r="E10" s="20">
        <v>4000</v>
      </c>
      <c r="F10" s="42"/>
      <c r="G10" s="21">
        <f t="shared" si="0"/>
        <v>0</v>
      </c>
    </row>
    <row r="11" spans="1:7" s="15" customFormat="1" ht="15">
      <c r="A11" s="16">
        <v>9</v>
      </c>
      <c r="B11" s="22" t="s">
        <v>19</v>
      </c>
      <c r="C11" s="23" t="s">
        <v>6</v>
      </c>
      <c r="D11" s="19" t="s">
        <v>35</v>
      </c>
      <c r="E11" s="25">
        <v>4500</v>
      </c>
      <c r="F11" s="43"/>
      <c r="G11" s="21">
        <f t="shared" si="0"/>
        <v>0</v>
      </c>
    </row>
    <row r="12" spans="1:7" s="15" customFormat="1" ht="15">
      <c r="A12" s="16">
        <v>10</v>
      </c>
      <c r="B12" s="22" t="s">
        <v>20</v>
      </c>
      <c r="C12" s="23" t="s">
        <v>2</v>
      </c>
      <c r="D12" s="19" t="s">
        <v>36</v>
      </c>
      <c r="E12" s="25">
        <v>100</v>
      </c>
      <c r="F12" s="43"/>
      <c r="G12" s="21">
        <f t="shared" si="0"/>
        <v>0</v>
      </c>
    </row>
    <row r="13" spans="1:7" s="15" customFormat="1" ht="15">
      <c r="A13" s="16">
        <v>11</v>
      </c>
      <c r="B13" s="22" t="s">
        <v>21</v>
      </c>
      <c r="C13" s="23" t="s">
        <v>5</v>
      </c>
      <c r="D13" s="19" t="s">
        <v>41</v>
      </c>
      <c r="E13" s="25">
        <v>2</v>
      </c>
      <c r="F13" s="42"/>
      <c r="G13" s="21">
        <f t="shared" si="0"/>
        <v>0</v>
      </c>
    </row>
    <row r="14" spans="1:7" s="15" customFormat="1" ht="15">
      <c r="A14" s="16">
        <v>12</v>
      </c>
      <c r="B14" s="22" t="s">
        <v>22</v>
      </c>
      <c r="C14" s="23" t="s">
        <v>1</v>
      </c>
      <c r="D14" s="19" t="s">
        <v>37</v>
      </c>
      <c r="E14" s="25">
        <v>4</v>
      </c>
      <c r="F14" s="42"/>
      <c r="G14" s="21">
        <f t="shared" si="0"/>
        <v>0</v>
      </c>
    </row>
    <row r="15" spans="1:7" s="15" customFormat="1" ht="15">
      <c r="A15" s="16">
        <v>13</v>
      </c>
      <c r="B15" s="17" t="s">
        <v>23</v>
      </c>
      <c r="C15" s="18" t="s">
        <v>0</v>
      </c>
      <c r="D15" s="19" t="s">
        <v>38</v>
      </c>
      <c r="E15" s="25">
        <v>4</v>
      </c>
      <c r="F15" s="42"/>
      <c r="G15" s="21">
        <f t="shared" si="0"/>
        <v>0</v>
      </c>
    </row>
    <row r="16" spans="1:7" s="15" customFormat="1" ht="15">
      <c r="A16" s="16">
        <v>14</v>
      </c>
      <c r="B16" s="17" t="s">
        <v>23</v>
      </c>
      <c r="C16" s="18" t="s">
        <v>0</v>
      </c>
      <c r="D16" s="19" t="s">
        <v>39</v>
      </c>
      <c r="E16" s="20">
        <v>4</v>
      </c>
      <c r="F16" s="42"/>
      <c r="G16" s="21">
        <f t="shared" si="0"/>
        <v>0</v>
      </c>
    </row>
    <row r="17" spans="1:7" ht="15.75" thickBot="1">
      <c r="A17" s="26">
        <v>15</v>
      </c>
      <c r="B17" s="27" t="s">
        <v>24</v>
      </c>
      <c r="C17" s="28" t="s">
        <v>3</v>
      </c>
      <c r="D17" s="29" t="s">
        <v>40</v>
      </c>
      <c r="E17" s="30">
        <v>200</v>
      </c>
      <c r="F17" s="44"/>
      <c r="G17" s="31">
        <f t="shared" si="0"/>
        <v>0</v>
      </c>
    </row>
    <row r="18" spans="1:7" ht="15.75" thickBot="1">
      <c r="A18" s="46" t="s">
        <v>12</v>
      </c>
      <c r="B18" s="47"/>
      <c r="C18" s="47"/>
      <c r="D18" s="47"/>
      <c r="E18" s="47"/>
      <c r="F18" s="48"/>
      <c r="G18" s="33">
        <f>SUM(G3:G17)</f>
        <v>0</v>
      </c>
    </row>
    <row r="19" spans="1:7" ht="15">
      <c r="A19" s="49" t="s">
        <v>27</v>
      </c>
      <c r="B19" s="50"/>
      <c r="C19" s="50"/>
      <c r="D19" s="50"/>
      <c r="E19" s="50"/>
      <c r="F19" s="51"/>
      <c r="G19" s="45"/>
    </row>
    <row r="20" spans="1:7" ht="15">
      <c r="A20" s="52" t="s">
        <v>28</v>
      </c>
      <c r="B20" s="53"/>
      <c r="C20" s="53"/>
      <c r="D20" s="53"/>
      <c r="E20" s="53"/>
      <c r="F20" s="54"/>
      <c r="G20" s="34">
        <f>G18/100*G19</f>
        <v>0</v>
      </c>
    </row>
    <row r="21" spans="1:7" ht="15.75" thickBot="1">
      <c r="A21" s="55" t="s">
        <v>13</v>
      </c>
      <c r="B21" s="56"/>
      <c r="C21" s="56"/>
      <c r="D21" s="56"/>
      <c r="E21" s="56"/>
      <c r="F21" s="57"/>
      <c r="G21" s="31">
        <f>G18+G20</f>
        <v>0</v>
      </c>
    </row>
    <row r="23" spans="1:2" ht="15">
      <c r="A23" s="39" t="s">
        <v>26</v>
      </c>
      <c r="B23" s="40"/>
    </row>
  </sheetData>
  <sheetProtection algorithmName="SHA-512" hashValue="rQ7EpdJt5Zt82kk7VOImvyVH5li+TAAaLCJNUiKSyEZ8xILv2h+H0VOACeQV7MfwaL5QKCQH+MkQ9y+6LO8Ajw==" saltValue="yndVpAC0pVKiiO7GVzCjLQ==" spinCount="100000" sheet="1" objects="1" scenarios="1"/>
  <mergeCells count="5">
    <mergeCell ref="A18:F18"/>
    <mergeCell ref="A19:F19"/>
    <mergeCell ref="A20:F20"/>
    <mergeCell ref="A21:F21"/>
    <mergeCell ref="A1:G1"/>
  </mergeCells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E83D7C9DFA0B4DB44E5DD6C6362996" ma:contentTypeVersion="" ma:contentTypeDescription="Vytvoří nový dokument" ma:contentTypeScope="" ma:versionID="eb95862da8d024abab4ecd77031b4569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Props1.xml><?xml version="1.0" encoding="utf-8"?>
<ds:datastoreItem xmlns:ds="http://schemas.openxmlformats.org/officeDocument/2006/customXml" ds:itemID="{B9014757-975E-4B39-8AC3-7C929E22B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3CB94-52CB-43BF-A0E3-18F4C43735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ECF9D-DEF7-4F93-AF33-61A9B82244F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$ListId:dokumentyvz;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Škarda Robert</dc:creator>
  <cp:keywords/>
  <dc:description/>
  <cp:lastModifiedBy>Vlastník</cp:lastModifiedBy>
  <cp:lastPrinted>2020-02-13T09:14:14Z</cp:lastPrinted>
  <dcterms:created xsi:type="dcterms:W3CDTF">2019-11-04T08:43:50Z</dcterms:created>
  <dcterms:modified xsi:type="dcterms:W3CDTF">2020-03-17T10:21:43Z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0x010100DBE83D7C9DFA0B4DB44E5DD6C6362996</vt:lpwstr>
  </property>
</Properties>
</file>