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60" yWindow="120" windowWidth="21075" windowHeight="1029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<sst xmlns="http://schemas.openxmlformats.org/spreadsheetml/2006/main" count="116" uniqueCount="103">
  <si>
    <t>Ks</t>
  </si>
  <si>
    <t>N2K-QSFPBD-QSFPBD</t>
  </si>
  <si>
    <t>N2K Uplink option QSFP-Bidi with QSFP Bidi</t>
  </si>
  <si>
    <t>CAB-9K10A-EU</t>
  </si>
  <si>
    <t>Power Cord, 250VAC 10A CEE 7/7 Plug, EU</t>
  </si>
  <si>
    <t>QSFP-40G-SR-BD</t>
  </si>
  <si>
    <t>QSFP40G BiDi Short-reach Transceiver</t>
  </si>
  <si>
    <t>NXA-FAN-30CFM-F-SN</t>
  </si>
  <si>
    <t>Service Specific - Fan</t>
  </si>
  <si>
    <t>N2200-PAC-400W-SN</t>
  </si>
  <si>
    <t>Part Number</t>
  </si>
  <si>
    <t>Specifikace</t>
  </si>
  <si>
    <t>N2K-C2348TQ4F-E</t>
  </si>
  <si>
    <t>CON-PSRT-48TQE4F</t>
  </si>
  <si>
    <t>PRTNR SS 8X5XNBD Nexus 2348TQ-E with</t>
  </si>
  <si>
    <t>N2348TQ-E-FA-BUN</t>
  </si>
  <si>
    <t>Standard airflow pack: N2K-C2348TQ-E, 2AC PS, 3 Fan</t>
  </si>
  <si>
    <t>CON-PSRT-48TQEFA</t>
  </si>
  <si>
    <t>WS-C3650-48PS-L</t>
  </si>
  <si>
    <t>Cisco Catalyst 3650 48 Port PoE 4x1G Uplink LAN Base</t>
  </si>
  <si>
    <t>Cena v Kč/ks bez DPH</t>
  </si>
  <si>
    <t>Cena celkem v Kč bez DPH</t>
  </si>
  <si>
    <t>CON-PSRT-WS6548SL</t>
  </si>
  <si>
    <t>PRTNR SS 8X5XNBD Cisco Catalyst 3650 48 Port PoE 4x1G Upl - 36M</t>
  </si>
  <si>
    <t>S3650UK9-166</t>
  </si>
  <si>
    <t>UNIVERSAL</t>
  </si>
  <si>
    <t>PWR-C2- 640WAC</t>
  </si>
  <si>
    <t>PWR-C2- 640WAC/2</t>
  </si>
  <si>
    <t>640W AC Config 2 Power Supply</t>
  </si>
  <si>
    <t>640W AC Config 2 Secondary Power Supply</t>
  </si>
  <si>
    <t>CAB-TA-EU</t>
  </si>
  <si>
    <t>Europe AC Tape A Power Cable</t>
  </si>
  <si>
    <t>STACK-T2-Blank</t>
  </si>
  <si>
    <t>Type 2 Stacking Blank</t>
  </si>
  <si>
    <t>C3650-48-L-L</t>
  </si>
  <si>
    <t>C3650-48 LAN Base E- Delivery License</t>
  </si>
  <si>
    <t>Switch - Regiony</t>
  </si>
  <si>
    <t>Switch tichý - 24p</t>
  </si>
  <si>
    <t>CON-PSRT-WSC2964P</t>
  </si>
  <si>
    <t>PRTNR SS 8X5XNBD Catalyst 2960L 24 po</t>
  </si>
  <si>
    <t>CAB-ACE</t>
  </si>
  <si>
    <t>AC Power Cord (Europe), C13, CEE 7, 1,5m</t>
  </si>
  <si>
    <t>Switch tichý - 48p</t>
  </si>
  <si>
    <t>WS-C2960L-24PS-LL</t>
  </si>
  <si>
    <t>WS-C2960L-48TS-LL</t>
  </si>
  <si>
    <t>Catalyst 2960L 48 port GigE PoE,  4x1G SFP, LAN Like</t>
  </si>
  <si>
    <t>PRTNR SS 8X5XNBD Catalyst 2960L 48 port GigE, 4x1G SFP</t>
  </si>
  <si>
    <t>Catalyst 2960L 24 port GigE PoE,  4x1G SFP, LAN Lite</t>
  </si>
  <si>
    <t>CON-PSRT-WSC296L8</t>
  </si>
  <si>
    <t>Karta 48p pro switche C94xx</t>
  </si>
  <si>
    <t>C9400-LC-48U=</t>
  </si>
  <si>
    <t>Cisco Catalyst 9400 Series 48-Port UPOE 10/100/1000 (RJ-45)</t>
  </si>
  <si>
    <t>FAN modul pro switche C9407</t>
  </si>
  <si>
    <t>C9407-FAN=</t>
  </si>
  <si>
    <t>Zdroj pro switche C94xx</t>
  </si>
  <si>
    <t>C9400-PWR-3200AC=</t>
  </si>
  <si>
    <t>Cisco Catalyst 9400 Series 3200W AC Pwer Supply</t>
  </si>
  <si>
    <t>CAB-CEE77-C19-EU</t>
  </si>
  <si>
    <t>CEE 7/7 to IEC-C19 13ft EUROPE</t>
  </si>
  <si>
    <t>Cisco Catalyst 9400 Series 7 slot chassis Fan Tray (Spare)</t>
  </si>
  <si>
    <t>FAN modul pro switche C9410</t>
  </si>
  <si>
    <t>C9410-FAN=</t>
  </si>
  <si>
    <t>Cisco Catalyst 9400 Series 10 slot chassis Fan Tray (Spare)</t>
  </si>
  <si>
    <t>FEX modul pro NEXUS 9300</t>
  </si>
  <si>
    <t>Nexus 2348TQ-Ewith 4Bidi or 2FET-40G and 8FET-10G</t>
  </si>
  <si>
    <t>N2200-PAC-400W-Power Supply - Service Specific</t>
  </si>
  <si>
    <t>N2K-C2348UPQ8F</t>
  </si>
  <si>
    <t>Nexus 2348UPQ with 8 Bidi or (4 FET-40G &amp; 16 FET-10G</t>
  </si>
  <si>
    <t>CON-PSRT-2348PQ8F</t>
  </si>
  <si>
    <t>PRTNR SS 8X5XNBD Nexus 2348UPQ with 8 BiDi or 4 FET-40G</t>
  </si>
  <si>
    <t>N2348UPQ-FA-BUN</t>
  </si>
  <si>
    <t>Port Side Exhaust, airflow pack: N2K-C2348UPQ, 2AC PS, 3Fan</t>
  </si>
  <si>
    <t>CON-PSRT-2348PQFA</t>
  </si>
  <si>
    <t>PRTNR SS 8X5XNBD Standard airflow pack: N2K-C2348UPQ, 2AC</t>
  </si>
  <si>
    <t>PRTNR SS 8X5XNBD Standard airflow pack</t>
  </si>
  <si>
    <t>SFP LRM optický modul</t>
  </si>
  <si>
    <t>LRM 10 GB</t>
  </si>
  <si>
    <t>OEM</t>
  </si>
  <si>
    <t>Školení</t>
  </si>
  <si>
    <t>Služby</t>
  </si>
  <si>
    <t>Školení WiFi - standard, advanced (MD)</t>
  </si>
  <si>
    <t>WIFI</t>
  </si>
  <si>
    <t>AIR-AP2802I-E-K9</t>
  </si>
  <si>
    <t>802.11ac W2 AP w/CA; 4x4:3; Int Ant; 2xGbE E</t>
  </si>
  <si>
    <t>NOC-PSRT-ARAPIEK9</t>
  </si>
  <si>
    <t>PRTNR SS 8X5XNBD 802.11ac W2 AP w/CA;</t>
  </si>
  <si>
    <t>AIR-AP-TRAIL-R</t>
  </si>
  <si>
    <t>Ceiling Grid Clip for Aironet Aps - Recessed Mount (Default)</t>
  </si>
  <si>
    <t>AIR-AP-BRACKET-1</t>
  </si>
  <si>
    <t>802.11 AP Low Profile Mounting Bracket (Default)</t>
  </si>
  <si>
    <t>SW2802-CAPWAP-K9</t>
  </si>
  <si>
    <t>Cisco Aironet 2800 Series CAPWAP Software Image</t>
  </si>
  <si>
    <t>AIR2800-DNA-OPTOUT</t>
  </si>
  <si>
    <t>CISCO DNA SUBSCRIPTION OPTOUT for AIR2800</t>
  </si>
  <si>
    <t>Sazba DPH v %</t>
  </si>
  <si>
    <t>Výše DPH v Kč</t>
  </si>
  <si>
    <t>Cena celkem v Kč včetně DPH</t>
  </si>
  <si>
    <t>C1-AIR-K9</t>
  </si>
  <si>
    <t>AIR-DNAC1E-3Y</t>
  </si>
  <si>
    <t>C1FPAIRK9</t>
  </si>
  <si>
    <t xml:space="preserve">Cisco ONE Access - Wireless - CHOOSE ONLY QTY 1 HERE </t>
  </si>
  <si>
    <t xml:space="preserve">CISCO DNA4C1 Essentials Term Wireless 3Y </t>
  </si>
  <si>
    <t xml:space="preserve">Cisco ONE Foundation Perpetual – Wireless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</si>
</sst>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70C0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</cellStyleXfs>
  <cellXfs count="66">
    <xf numFmtId="0" fontId="0" fillId="0" borderId="0" xfId="0"/>
    <xf numFmtId="0" fontId="3" fillId="0" borderId="0" xfId="23" applyFont="1" applyBorder="1" applyAlignment="1">
      <alignment vertical="top"/>
      <protection/>
    </xf>
    <xf numFmtId="0" fontId="3" fillId="0" borderId="1" xfId="23" applyFont="1" applyBorder="1">
      <alignment/>
      <protection/>
    </xf>
    <xf numFmtId="0" fontId="3" fillId="0" borderId="1" xfId="23" applyFont="1" applyBorder="1" applyAlignment="1">
      <alignment horizontal="center"/>
      <protection/>
    </xf>
    <xf numFmtId="164" fontId="3" fillId="0" borderId="1" xfId="23" applyNumberFormat="1" applyFont="1" applyBorder="1">
      <alignment/>
      <protection/>
    </xf>
    <xf numFmtId="0" fontId="3" fillId="0" borderId="1" xfId="23" applyFont="1" applyBorder="1" applyAlignment="1">
      <alignment vertical="top"/>
      <protection/>
    </xf>
    <xf numFmtId="0" fontId="3" fillId="0" borderId="1" xfId="23" applyFont="1" applyBorder="1" applyAlignment="1">
      <alignment vertical="top" wrapText="1"/>
      <protection/>
    </xf>
    <xf numFmtId="0" fontId="3" fillId="0" borderId="1" xfId="23" applyNumberFormat="1" applyFont="1" applyBorder="1" applyAlignment="1">
      <alignment horizontal="center" vertical="top"/>
      <protection/>
    </xf>
    <xf numFmtId="0" fontId="5" fillId="0" borderId="1" xfId="23" applyFont="1" applyBorder="1" applyAlignment="1">
      <alignment horizontal="left" vertical="center" wrapText="1"/>
      <protection/>
    </xf>
    <xf numFmtId="0" fontId="5" fillId="0" borderId="1" xfId="23" applyNumberFormat="1" applyFont="1" applyBorder="1" applyAlignment="1">
      <alignment horizontal="center" vertical="center"/>
      <protection/>
    </xf>
    <xf numFmtId="0" fontId="3" fillId="0" borderId="1" xfId="23" applyFont="1" applyBorder="1" applyAlignment="1">
      <alignment vertical="center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3" fillId="0" borderId="0" xfId="23" applyNumberFormat="1" applyFont="1" applyBorder="1" applyAlignment="1">
      <alignment horizontal="center" vertical="center"/>
      <protection/>
    </xf>
    <xf numFmtId="0" fontId="3" fillId="0" borderId="2" xfId="23" applyFont="1" applyBorder="1" applyAlignment="1">
      <alignment vertical="top"/>
      <protection/>
    </xf>
    <xf numFmtId="0" fontId="3" fillId="0" borderId="1" xfId="23" applyNumberFormat="1" applyFont="1" applyBorder="1" applyAlignment="1">
      <alignment horizontal="center" vertical="center"/>
      <protection/>
    </xf>
    <xf numFmtId="0" fontId="3" fillId="0" borderId="2" xfId="23" applyNumberFormat="1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right" vertical="center"/>
      <protection/>
    </xf>
    <xf numFmtId="4" fontId="3" fillId="0" borderId="2" xfId="23" applyNumberFormat="1" applyFont="1" applyBorder="1" applyAlignment="1">
      <alignment horizontal="right" vertical="center"/>
      <protection/>
    </xf>
    <xf numFmtId="4" fontId="3" fillId="0" borderId="0" xfId="23" applyNumberFormat="1" applyFont="1" applyBorder="1" applyAlignment="1">
      <alignment horizontal="right" vertical="center"/>
      <protection/>
    </xf>
    <xf numFmtId="4" fontId="6" fillId="0" borderId="0" xfId="0" applyNumberFormat="1" applyFont="1" applyBorder="1" applyAlignment="1">
      <alignment horizontal="right" vertical="center"/>
    </xf>
    <xf numFmtId="4" fontId="3" fillId="2" borderId="1" xfId="23" applyNumberFormat="1" applyFont="1" applyFill="1" applyBorder="1" applyAlignment="1">
      <alignment vertical="top"/>
      <protection/>
    </xf>
    <xf numFmtId="4" fontId="3" fillId="2" borderId="1" xfId="23" applyNumberFormat="1" applyFont="1" applyFill="1" applyBorder="1" applyAlignment="1">
      <alignment horizontal="right" vertical="center"/>
      <protection/>
    </xf>
    <xf numFmtId="4" fontId="3" fillId="0" borderId="1" xfId="23" applyNumberFormat="1" applyFont="1" applyBorder="1" applyAlignment="1">
      <alignment horizontal="right" vertical="center"/>
      <protection/>
    </xf>
    <xf numFmtId="0" fontId="7" fillId="0" borderId="3" xfId="23" applyFont="1" applyBorder="1" applyAlignment="1">
      <alignment horizontal="left" vertical="center"/>
      <protection/>
    </xf>
    <xf numFmtId="9" fontId="8" fillId="2" borderId="4" xfId="0" applyNumberFormat="1" applyFont="1" applyFill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0" fontId="7" fillId="0" borderId="5" xfId="23" applyFont="1" applyBorder="1" applyAlignment="1">
      <alignment horizontal="left" vertical="center"/>
      <protection/>
    </xf>
    <xf numFmtId="0" fontId="3" fillId="0" borderId="6" xfId="23" applyFont="1" applyBorder="1" applyAlignment="1">
      <alignment vertical="top"/>
      <protection/>
    </xf>
    <xf numFmtId="0" fontId="3" fillId="0" borderId="6" xfId="23" applyNumberFormat="1" applyFont="1" applyBorder="1" applyAlignment="1">
      <alignment horizontal="center" vertical="center"/>
      <protection/>
    </xf>
    <xf numFmtId="4" fontId="3" fillId="0" borderId="6" xfId="23" applyNumberFormat="1" applyFont="1" applyBorder="1" applyAlignment="1">
      <alignment horizontal="right" vertical="center"/>
      <protection/>
    </xf>
    <xf numFmtId="4" fontId="8" fillId="0" borderId="7" xfId="0" applyNumberFormat="1" applyFont="1" applyBorder="1" applyAlignment="1">
      <alignment horizontal="right" vertical="center"/>
    </xf>
    <xf numFmtId="0" fontId="9" fillId="0" borderId="1" xfId="0" applyFont="1" applyBorder="1"/>
    <xf numFmtId="0" fontId="10" fillId="0" borderId="1" xfId="0" applyFont="1" applyBorder="1"/>
    <xf numFmtId="0" fontId="4" fillId="0" borderId="8" xfId="20" applyFont="1" applyFill="1" applyBorder="1" applyAlignment="1">
      <alignment horizontal="center" vertical="center" wrapText="1"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1" xfId="23" applyFont="1" applyBorder="1">
      <alignment/>
      <protection/>
    </xf>
    <xf numFmtId="0" fontId="0" fillId="0" borderId="12" xfId="0" applyBorder="1"/>
    <xf numFmtId="0" fontId="3" fillId="0" borderId="11" xfId="23" applyFont="1" applyBorder="1" applyAlignment="1">
      <alignment vertical="top"/>
      <protection/>
    </xf>
    <xf numFmtId="4" fontId="6" fillId="0" borderId="12" xfId="0" applyNumberFormat="1" applyFont="1" applyBorder="1" applyAlignment="1">
      <alignment vertical="top"/>
    </xf>
    <xf numFmtId="0" fontId="5" fillId="0" borderId="11" xfId="23" applyFont="1" applyBorder="1" applyAlignment="1">
      <alignment horizontal="left" vertical="center"/>
      <protection/>
    </xf>
    <xf numFmtId="4" fontId="6" fillId="0" borderId="12" xfId="0" applyNumberFormat="1" applyFont="1" applyBorder="1" applyAlignment="1">
      <alignment horizontal="right" vertical="center"/>
    </xf>
    <xf numFmtId="0" fontId="3" fillId="0" borderId="11" xfId="23" applyFont="1" applyBorder="1" applyAlignment="1">
      <alignment horizontal="right" vertical="top"/>
      <protection/>
    </xf>
    <xf numFmtId="0" fontId="3" fillId="0" borderId="11" xfId="23" applyFont="1" applyBorder="1" applyAlignment="1">
      <alignment horizontal="right" vertical="center"/>
      <protection/>
    </xf>
    <xf numFmtId="0" fontId="3" fillId="0" borderId="11" xfId="23" applyFont="1" applyBorder="1" applyAlignment="1">
      <alignment horizontal="left" vertical="center"/>
      <protection/>
    </xf>
    <xf numFmtId="4" fontId="3" fillId="2" borderId="13" xfId="23" applyNumberFormat="1" applyFont="1" applyFill="1" applyBorder="1" applyAlignment="1">
      <alignment horizontal="right" vertical="center"/>
      <protection/>
    </xf>
    <xf numFmtId="4" fontId="6" fillId="0" borderId="14" xfId="0" applyNumberFormat="1" applyFont="1" applyBorder="1" applyAlignment="1">
      <alignment horizontal="right" vertical="center"/>
    </xf>
    <xf numFmtId="0" fontId="3" fillId="0" borderId="15" xfId="23" applyFont="1" applyBorder="1" applyAlignment="1">
      <alignment vertical="top"/>
      <protection/>
    </xf>
    <xf numFmtId="0" fontId="7" fillId="0" borderId="16" xfId="23" applyFont="1" applyBorder="1" applyAlignment="1">
      <alignment horizontal="left" vertical="center" readingOrder="1"/>
      <protection/>
    </xf>
    <xf numFmtId="0" fontId="3" fillId="0" borderId="15" xfId="23" applyNumberFormat="1" applyFont="1" applyBorder="1" applyAlignment="1">
      <alignment horizontal="center" vertical="center"/>
      <protection/>
    </xf>
    <xf numFmtId="4" fontId="3" fillId="0" borderId="15" xfId="23" applyNumberFormat="1" applyFont="1" applyBorder="1" applyAlignment="1">
      <alignment horizontal="right" vertical="center"/>
      <protection/>
    </xf>
    <xf numFmtId="4" fontId="8" fillId="0" borderId="17" xfId="0" applyNumberFormat="1" applyFont="1" applyBorder="1" applyAlignment="1">
      <alignment horizontal="right" vertical="center"/>
    </xf>
    <xf numFmtId="4" fontId="3" fillId="0" borderId="1" xfId="23" applyNumberFormat="1" applyFont="1" applyBorder="1" applyAlignment="1">
      <alignment vertical="top"/>
      <protection/>
    </xf>
    <xf numFmtId="4" fontId="3" fillId="2" borderId="1" xfId="23" applyNumberFormat="1" applyFont="1" applyFill="1" applyBorder="1" applyAlignment="1">
      <alignment vertical="center"/>
      <protection/>
    </xf>
    <xf numFmtId="4" fontId="3" fillId="0" borderId="1" xfId="23" applyNumberFormat="1" applyFont="1" applyBorder="1" applyAlignment="1">
      <alignment vertical="center"/>
      <protection/>
    </xf>
    <xf numFmtId="0" fontId="9" fillId="0" borderId="1" xfId="23" applyNumberFormat="1" applyFont="1" applyBorder="1" applyAlignment="1">
      <alignment horizontal="center" vertical="center"/>
      <protection/>
    </xf>
    <xf numFmtId="0" fontId="4" fillId="0" borderId="11" xfId="23" applyFont="1" applyBorder="1" applyAlignment="1">
      <alignment vertical="top"/>
      <protection/>
    </xf>
    <xf numFmtId="4" fontId="6" fillId="0" borderId="12" xfId="0" applyNumberFormat="1" applyFont="1" applyBorder="1" applyAlignment="1">
      <alignment vertical="center"/>
    </xf>
    <xf numFmtId="0" fontId="4" fillId="0" borderId="11" xfId="23" applyFont="1" applyBorder="1" applyAlignment="1">
      <alignment horizontal="left" vertical="top"/>
      <protection/>
    </xf>
    <xf numFmtId="0" fontId="4" fillId="0" borderId="11" xfId="23" applyFont="1" applyBorder="1" applyAlignment="1">
      <alignment horizontal="left" vertical="center"/>
      <protection/>
    </xf>
    <xf numFmtId="0" fontId="10" fillId="0" borderId="13" xfId="0" applyFont="1" applyBorder="1"/>
    <xf numFmtId="0" fontId="9" fillId="0" borderId="13" xfId="23" applyNumberFormat="1" applyFont="1" applyBorder="1" applyAlignment="1">
      <alignment horizontal="center" vertical="center"/>
      <protection/>
    </xf>
    <xf numFmtId="0" fontId="10" fillId="0" borderId="11" xfId="0" applyFont="1" applyBorder="1" applyAlignment="1">
      <alignment horizontal="right"/>
    </xf>
    <xf numFmtId="0" fontId="10" fillId="0" borderId="18" xfId="0" applyFont="1" applyBorder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Hypertextový odkaz 2" xfId="21"/>
    <cellStyle name="Normální 2" xfId="22"/>
    <cellStyle name="normální_kalk_20070119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workbookViewId="0" topLeftCell="A53">
      <selection activeCell="B88" sqref="B88"/>
    </sheetView>
  </sheetViews>
  <sheetFormatPr defaultColWidth="9.140625" defaultRowHeight="15"/>
  <cols>
    <col min="1" max="1" width="20.421875" style="0" customWidth="1"/>
    <col min="2" max="2" width="54.7109375" style="0" customWidth="1"/>
    <col min="3" max="3" width="7.28125" style="0" customWidth="1"/>
    <col min="4" max="5" width="12.7109375" style="0" customWidth="1"/>
  </cols>
  <sheetData>
    <row r="1" spans="1:5" ht="24">
      <c r="A1" s="33" t="s">
        <v>10</v>
      </c>
      <c r="B1" s="34" t="s">
        <v>11</v>
      </c>
      <c r="C1" s="34" t="s">
        <v>0</v>
      </c>
      <c r="D1" s="34" t="s">
        <v>20</v>
      </c>
      <c r="E1" s="35" t="s">
        <v>21</v>
      </c>
    </row>
    <row r="2" spans="1:5" ht="15">
      <c r="A2" s="36"/>
      <c r="B2" s="11"/>
      <c r="C2" s="11"/>
      <c r="D2" s="11"/>
      <c r="E2" s="37"/>
    </row>
    <row r="3" spans="1:5" ht="15">
      <c r="A3" s="38" t="s">
        <v>36</v>
      </c>
      <c r="B3" s="2"/>
      <c r="C3" s="3"/>
      <c r="D3" s="4"/>
      <c r="E3" s="39"/>
    </row>
    <row r="4" spans="1:5" ht="15" customHeight="1">
      <c r="A4" s="40" t="s">
        <v>18</v>
      </c>
      <c r="B4" s="6" t="s">
        <v>19</v>
      </c>
      <c r="C4" s="7">
        <v>25</v>
      </c>
      <c r="D4" s="20">
        <v>0</v>
      </c>
      <c r="E4" s="41">
        <f aca="true" t="shared" si="0" ref="E4:E11">PRODUCT(C4:D4)</f>
        <v>0</v>
      </c>
    </row>
    <row r="5" spans="1:5" ht="24">
      <c r="A5" s="42" t="s">
        <v>22</v>
      </c>
      <c r="B5" s="8" t="s">
        <v>23</v>
      </c>
      <c r="C5" s="9">
        <v>25</v>
      </c>
      <c r="D5" s="21">
        <v>0</v>
      </c>
      <c r="E5" s="43">
        <f t="shared" si="0"/>
        <v>0</v>
      </c>
    </row>
    <row r="6" spans="1:5" ht="15">
      <c r="A6" s="44" t="s">
        <v>24</v>
      </c>
      <c r="B6" s="6" t="s">
        <v>25</v>
      </c>
      <c r="C6" s="7">
        <v>25</v>
      </c>
      <c r="D6" s="20">
        <v>0</v>
      </c>
      <c r="E6" s="41">
        <f t="shared" si="0"/>
        <v>0</v>
      </c>
    </row>
    <row r="7" spans="1:5" ht="15">
      <c r="A7" s="44" t="s">
        <v>26</v>
      </c>
      <c r="B7" s="6" t="s">
        <v>28</v>
      </c>
      <c r="C7" s="7">
        <v>25</v>
      </c>
      <c r="D7" s="20">
        <v>0</v>
      </c>
      <c r="E7" s="41">
        <f t="shared" si="0"/>
        <v>0</v>
      </c>
    </row>
    <row r="8" spans="1:5" ht="15">
      <c r="A8" s="45" t="s">
        <v>27</v>
      </c>
      <c r="B8" s="6" t="s">
        <v>29</v>
      </c>
      <c r="C8" s="7">
        <v>25</v>
      </c>
      <c r="D8" s="20">
        <v>0</v>
      </c>
      <c r="E8" s="41">
        <f t="shared" si="0"/>
        <v>0</v>
      </c>
    </row>
    <row r="9" spans="1:5" ht="15">
      <c r="A9" s="44" t="s">
        <v>30</v>
      </c>
      <c r="B9" s="6" t="s">
        <v>31</v>
      </c>
      <c r="C9" s="7">
        <v>50</v>
      </c>
      <c r="D9" s="20">
        <v>0</v>
      </c>
      <c r="E9" s="41">
        <f t="shared" si="0"/>
        <v>0</v>
      </c>
    </row>
    <row r="10" spans="1:5" ht="15">
      <c r="A10" s="44" t="s">
        <v>32</v>
      </c>
      <c r="B10" s="6" t="s">
        <v>33</v>
      </c>
      <c r="C10" s="7">
        <v>25</v>
      </c>
      <c r="D10" s="20">
        <v>0</v>
      </c>
      <c r="E10" s="41">
        <f t="shared" si="0"/>
        <v>0</v>
      </c>
    </row>
    <row r="11" spans="1:5" ht="15">
      <c r="A11" s="44" t="s">
        <v>34</v>
      </c>
      <c r="B11" s="5" t="s">
        <v>35</v>
      </c>
      <c r="C11" s="7">
        <v>25</v>
      </c>
      <c r="D11" s="20">
        <v>0</v>
      </c>
      <c r="E11" s="41">
        <f t="shared" si="0"/>
        <v>0</v>
      </c>
    </row>
    <row r="12" spans="1:5" ht="15">
      <c r="A12" s="40"/>
      <c r="B12" s="5"/>
      <c r="C12" s="7"/>
      <c r="D12" s="54"/>
      <c r="E12" s="41"/>
    </row>
    <row r="13" spans="1:5" ht="15">
      <c r="A13" s="58" t="s">
        <v>37</v>
      </c>
      <c r="B13" s="5"/>
      <c r="C13" s="7"/>
      <c r="D13" s="54"/>
      <c r="E13" s="41"/>
    </row>
    <row r="14" spans="1:5" ht="15">
      <c r="A14" s="40" t="s">
        <v>43</v>
      </c>
      <c r="B14" s="6" t="s">
        <v>47</v>
      </c>
      <c r="C14" s="14">
        <v>7</v>
      </c>
      <c r="D14" s="20">
        <v>0</v>
      </c>
      <c r="E14" s="41">
        <f>PRODUCT(C14:D14)</f>
        <v>0</v>
      </c>
    </row>
    <row r="15" spans="1:5" ht="15">
      <c r="A15" s="42" t="s">
        <v>38</v>
      </c>
      <c r="B15" s="8" t="s">
        <v>39</v>
      </c>
      <c r="C15" s="14">
        <v>7</v>
      </c>
      <c r="D15" s="20">
        <v>0</v>
      </c>
      <c r="E15" s="41">
        <f>PRODUCT(C15:D15)</f>
        <v>0</v>
      </c>
    </row>
    <row r="16" spans="1:5" ht="15">
      <c r="A16" s="45" t="s">
        <v>40</v>
      </c>
      <c r="B16" s="10" t="s">
        <v>41</v>
      </c>
      <c r="C16" s="14">
        <v>7</v>
      </c>
      <c r="D16" s="20">
        <v>0</v>
      </c>
      <c r="E16" s="41">
        <f>PRODUCT(C16:D16)</f>
        <v>0</v>
      </c>
    </row>
    <row r="17" spans="1:5" ht="15">
      <c r="A17" s="58"/>
      <c r="B17" s="5"/>
      <c r="C17" s="14"/>
      <c r="D17" s="54"/>
      <c r="E17" s="41"/>
    </row>
    <row r="18" spans="1:5" ht="15">
      <c r="A18" s="58" t="s">
        <v>42</v>
      </c>
      <c r="B18" s="5"/>
      <c r="C18" s="14"/>
      <c r="D18" s="54"/>
      <c r="E18" s="41"/>
    </row>
    <row r="19" spans="1:5" ht="15">
      <c r="A19" s="40" t="s">
        <v>44</v>
      </c>
      <c r="B19" s="6" t="s">
        <v>45</v>
      </c>
      <c r="C19" s="14">
        <v>1</v>
      </c>
      <c r="D19" s="20">
        <v>0</v>
      </c>
      <c r="E19" s="41">
        <f>PRODUCT(C19:D19)</f>
        <v>0</v>
      </c>
    </row>
    <row r="20" spans="1:5" ht="15">
      <c r="A20" s="42" t="s">
        <v>48</v>
      </c>
      <c r="B20" s="8" t="s">
        <v>46</v>
      </c>
      <c r="C20" s="14">
        <v>1</v>
      </c>
      <c r="D20" s="55">
        <v>0</v>
      </c>
      <c r="E20" s="59">
        <f>PRODUCT(C20:D20)</f>
        <v>0</v>
      </c>
    </row>
    <row r="21" spans="1:5" ht="15">
      <c r="A21" s="45" t="s">
        <v>40</v>
      </c>
      <c r="B21" s="10" t="s">
        <v>41</v>
      </c>
      <c r="C21" s="14">
        <v>1</v>
      </c>
      <c r="D21" s="20">
        <v>0</v>
      </c>
      <c r="E21" s="41">
        <f>PRODUCT(C21:D21)</f>
        <v>0</v>
      </c>
    </row>
    <row r="22" spans="1:5" ht="15">
      <c r="A22" s="45"/>
      <c r="B22" s="10"/>
      <c r="C22" s="14"/>
      <c r="D22" s="54"/>
      <c r="E22" s="41"/>
    </row>
    <row r="23" spans="1:5" ht="15">
      <c r="A23" s="58" t="s">
        <v>49</v>
      </c>
      <c r="B23" s="5"/>
      <c r="C23" s="14"/>
      <c r="D23" s="54"/>
      <c r="E23" s="41"/>
    </row>
    <row r="24" spans="1:5" ht="15">
      <c r="A24" s="40" t="s">
        <v>50</v>
      </c>
      <c r="B24" s="6" t="s">
        <v>51</v>
      </c>
      <c r="C24" s="14">
        <v>3</v>
      </c>
      <c r="D24" s="55">
        <v>0</v>
      </c>
      <c r="E24" s="59">
        <f>PRODUCT(C24:D24)</f>
        <v>0</v>
      </c>
    </row>
    <row r="25" spans="1:5" ht="15">
      <c r="A25" s="40"/>
      <c r="B25" s="6"/>
      <c r="C25" s="14"/>
      <c r="D25" s="56"/>
      <c r="E25" s="59"/>
    </row>
    <row r="26" spans="1:5" ht="15">
      <c r="A26" s="58" t="s">
        <v>54</v>
      </c>
      <c r="B26" s="6"/>
      <c r="C26" s="14"/>
      <c r="D26" s="56"/>
      <c r="E26" s="59"/>
    </row>
    <row r="27" spans="1:5" ht="15">
      <c r="A27" s="40" t="s">
        <v>55</v>
      </c>
      <c r="B27" s="6" t="s">
        <v>56</v>
      </c>
      <c r="C27" s="14">
        <v>1</v>
      </c>
      <c r="D27" s="20">
        <v>0</v>
      </c>
      <c r="E27" s="41">
        <f>PRODUCT(C27:D27)</f>
        <v>0</v>
      </c>
    </row>
    <row r="28" spans="1:5" ht="15">
      <c r="A28" s="45" t="s">
        <v>57</v>
      </c>
      <c r="B28" s="6" t="s">
        <v>58</v>
      </c>
      <c r="C28" s="14">
        <v>1</v>
      </c>
      <c r="D28" s="20">
        <v>0</v>
      </c>
      <c r="E28" s="41">
        <f>PRODUCT(C28:D28)</f>
        <v>0</v>
      </c>
    </row>
    <row r="29" spans="1:5" ht="15">
      <c r="A29" s="40"/>
      <c r="B29" s="6"/>
      <c r="C29" s="14"/>
      <c r="D29" s="56"/>
      <c r="E29" s="59"/>
    </row>
    <row r="30" spans="1:5" ht="15">
      <c r="A30" s="58" t="s">
        <v>52</v>
      </c>
      <c r="B30" s="6"/>
      <c r="C30" s="14"/>
      <c r="D30" s="56"/>
      <c r="E30" s="59"/>
    </row>
    <row r="31" spans="1:5" ht="15">
      <c r="A31" s="40" t="s">
        <v>53</v>
      </c>
      <c r="B31" s="6" t="s">
        <v>59</v>
      </c>
      <c r="C31" s="14">
        <v>1</v>
      </c>
      <c r="D31" s="21">
        <v>0</v>
      </c>
      <c r="E31" s="43">
        <f>PRODUCT(C31:D31)</f>
        <v>0</v>
      </c>
    </row>
    <row r="32" spans="1:5" ht="15">
      <c r="A32" s="58"/>
      <c r="B32" s="5"/>
      <c r="C32" s="14"/>
      <c r="D32" s="54"/>
      <c r="E32" s="41"/>
    </row>
    <row r="33" spans="1:5" ht="15">
      <c r="A33" s="58" t="s">
        <v>60</v>
      </c>
      <c r="B33" s="5"/>
      <c r="C33" s="14"/>
      <c r="D33" s="54"/>
      <c r="E33" s="41"/>
    </row>
    <row r="34" spans="1:5" ht="15">
      <c r="A34" s="40" t="s">
        <v>61</v>
      </c>
      <c r="B34" s="6" t="s">
        <v>62</v>
      </c>
      <c r="C34" s="14">
        <v>1</v>
      </c>
      <c r="D34" s="21">
        <v>0</v>
      </c>
      <c r="E34" s="43">
        <f>PRODUCT(C34:D34)</f>
        <v>0</v>
      </c>
    </row>
    <row r="35" spans="1:5" ht="15">
      <c r="A35" s="58"/>
      <c r="B35" s="5"/>
      <c r="C35" s="14"/>
      <c r="D35" s="54"/>
      <c r="E35" s="41"/>
    </row>
    <row r="36" spans="1:5" ht="15">
      <c r="A36" s="58" t="s">
        <v>63</v>
      </c>
      <c r="B36" s="5"/>
      <c r="C36" s="14"/>
      <c r="D36" s="54"/>
      <c r="E36" s="41"/>
    </row>
    <row r="37" spans="1:5" ht="15">
      <c r="A37" s="40" t="s">
        <v>12</v>
      </c>
      <c r="B37" s="5" t="s">
        <v>64</v>
      </c>
      <c r="C37" s="14">
        <v>2</v>
      </c>
      <c r="D37" s="20">
        <v>0</v>
      </c>
      <c r="E37" s="41">
        <f aca="true" t="shared" si="1" ref="E37:E54">PRODUCT(C37:D37)</f>
        <v>0</v>
      </c>
    </row>
    <row r="38" spans="1:5" ht="15">
      <c r="A38" s="42" t="s">
        <v>13</v>
      </c>
      <c r="B38" s="8" t="s">
        <v>14</v>
      </c>
      <c r="C38" s="14">
        <v>2</v>
      </c>
      <c r="D38" s="20">
        <v>0</v>
      </c>
      <c r="E38" s="41">
        <f t="shared" si="1"/>
        <v>0</v>
      </c>
    </row>
    <row r="39" spans="1:5" ht="15">
      <c r="A39" s="44" t="s">
        <v>1</v>
      </c>
      <c r="B39" s="5" t="s">
        <v>2</v>
      </c>
      <c r="C39" s="14">
        <v>2</v>
      </c>
      <c r="D39" s="20">
        <v>0</v>
      </c>
      <c r="E39" s="41">
        <f t="shared" si="1"/>
        <v>0</v>
      </c>
    </row>
    <row r="40" spans="1:5" ht="15">
      <c r="A40" s="44" t="s">
        <v>3</v>
      </c>
      <c r="B40" s="5" t="s">
        <v>4</v>
      </c>
      <c r="C40" s="14">
        <v>4</v>
      </c>
      <c r="D40" s="20">
        <v>0</v>
      </c>
      <c r="E40" s="41">
        <f t="shared" si="1"/>
        <v>0</v>
      </c>
    </row>
    <row r="41" spans="1:5" ht="15">
      <c r="A41" s="44" t="s">
        <v>9</v>
      </c>
      <c r="B41" s="5" t="s">
        <v>65</v>
      </c>
      <c r="C41" s="14">
        <v>4</v>
      </c>
      <c r="D41" s="20">
        <v>0</v>
      </c>
      <c r="E41" s="41">
        <f t="shared" si="1"/>
        <v>0</v>
      </c>
    </row>
    <row r="42" spans="1:5" ht="15">
      <c r="A42" s="44" t="s">
        <v>7</v>
      </c>
      <c r="B42" s="5" t="s">
        <v>8</v>
      </c>
      <c r="C42" s="14">
        <v>6</v>
      </c>
      <c r="D42" s="20">
        <v>0</v>
      </c>
      <c r="E42" s="41">
        <f t="shared" si="1"/>
        <v>0</v>
      </c>
    </row>
    <row r="43" spans="1:5" ht="15">
      <c r="A43" s="44" t="s">
        <v>5</v>
      </c>
      <c r="B43" s="5" t="s">
        <v>6</v>
      </c>
      <c r="C43" s="14">
        <v>8</v>
      </c>
      <c r="D43" s="20">
        <v>0</v>
      </c>
      <c r="E43" s="41">
        <f t="shared" si="1"/>
        <v>0</v>
      </c>
    </row>
    <row r="44" spans="1:5" ht="15">
      <c r="A44" s="44" t="s">
        <v>15</v>
      </c>
      <c r="B44" s="5" t="s">
        <v>16</v>
      </c>
      <c r="C44" s="14">
        <v>2</v>
      </c>
      <c r="D44" s="20">
        <v>0</v>
      </c>
      <c r="E44" s="41">
        <f t="shared" si="1"/>
        <v>0</v>
      </c>
    </row>
    <row r="45" spans="1:5" ht="15">
      <c r="A45" s="42" t="s">
        <v>17</v>
      </c>
      <c r="B45" s="8" t="s">
        <v>74</v>
      </c>
      <c r="C45" s="14">
        <v>2</v>
      </c>
      <c r="D45" s="20">
        <v>0</v>
      </c>
      <c r="E45" s="41">
        <f t="shared" si="1"/>
        <v>0</v>
      </c>
    </row>
    <row r="46" spans="1:5" ht="15">
      <c r="A46" s="40" t="s">
        <v>66</v>
      </c>
      <c r="B46" s="5" t="s">
        <v>67</v>
      </c>
      <c r="C46" s="14">
        <v>2</v>
      </c>
      <c r="D46" s="20">
        <v>0</v>
      </c>
      <c r="E46" s="41">
        <f t="shared" si="1"/>
        <v>0</v>
      </c>
    </row>
    <row r="47" spans="1:5" ht="15">
      <c r="A47" s="42" t="s">
        <v>68</v>
      </c>
      <c r="B47" s="8" t="s">
        <v>69</v>
      </c>
      <c r="C47" s="14">
        <v>2</v>
      </c>
      <c r="D47" s="55">
        <v>0</v>
      </c>
      <c r="E47" s="59">
        <f t="shared" si="1"/>
        <v>0</v>
      </c>
    </row>
    <row r="48" spans="1:5" ht="15">
      <c r="A48" s="44" t="s">
        <v>1</v>
      </c>
      <c r="B48" s="5" t="s">
        <v>2</v>
      </c>
      <c r="C48" s="14">
        <v>2</v>
      </c>
      <c r="D48" s="20">
        <v>0</v>
      </c>
      <c r="E48" s="41">
        <f t="shared" si="1"/>
        <v>0</v>
      </c>
    </row>
    <row r="49" spans="1:5" ht="15">
      <c r="A49" s="44" t="s">
        <v>3</v>
      </c>
      <c r="B49" s="5" t="s">
        <v>4</v>
      </c>
      <c r="C49" s="14">
        <v>4</v>
      </c>
      <c r="D49" s="20">
        <v>0</v>
      </c>
      <c r="E49" s="41">
        <f t="shared" si="1"/>
        <v>0</v>
      </c>
    </row>
    <row r="50" spans="1:5" ht="15">
      <c r="A50" s="44" t="s">
        <v>5</v>
      </c>
      <c r="B50" s="5" t="s">
        <v>6</v>
      </c>
      <c r="C50" s="14">
        <v>16</v>
      </c>
      <c r="D50" s="20">
        <v>0</v>
      </c>
      <c r="E50" s="41">
        <f t="shared" si="1"/>
        <v>0</v>
      </c>
    </row>
    <row r="51" spans="1:5" ht="15">
      <c r="A51" s="44" t="s">
        <v>9</v>
      </c>
      <c r="B51" s="5" t="s">
        <v>65</v>
      </c>
      <c r="C51" s="14">
        <v>4</v>
      </c>
      <c r="D51" s="20">
        <v>0</v>
      </c>
      <c r="E51" s="41">
        <f t="shared" si="1"/>
        <v>0</v>
      </c>
    </row>
    <row r="52" spans="1:5" ht="15">
      <c r="A52" s="44" t="s">
        <v>7</v>
      </c>
      <c r="B52" s="5" t="s">
        <v>8</v>
      </c>
      <c r="C52" s="14">
        <v>6</v>
      </c>
      <c r="D52" s="20">
        <v>0</v>
      </c>
      <c r="E52" s="41">
        <f t="shared" si="1"/>
        <v>0</v>
      </c>
    </row>
    <row r="53" spans="1:5" ht="15">
      <c r="A53" s="44" t="s">
        <v>70</v>
      </c>
      <c r="B53" s="5" t="s">
        <v>71</v>
      </c>
      <c r="C53" s="14">
        <v>2</v>
      </c>
      <c r="D53" s="20">
        <v>0</v>
      </c>
      <c r="E53" s="41">
        <f t="shared" si="1"/>
        <v>0</v>
      </c>
    </row>
    <row r="54" spans="1:5" ht="15">
      <c r="A54" s="42" t="s">
        <v>72</v>
      </c>
      <c r="B54" s="8" t="s">
        <v>73</v>
      </c>
      <c r="C54" s="14">
        <v>2</v>
      </c>
      <c r="D54" s="55">
        <v>0</v>
      </c>
      <c r="E54" s="59">
        <f t="shared" si="1"/>
        <v>0</v>
      </c>
    </row>
    <row r="55" spans="1:5" ht="15">
      <c r="A55" s="44"/>
      <c r="B55" s="5"/>
      <c r="C55" s="14"/>
      <c r="D55" s="54"/>
      <c r="E55" s="41"/>
    </row>
    <row r="56" spans="1:5" ht="15">
      <c r="A56" s="60" t="s">
        <v>75</v>
      </c>
      <c r="B56" s="5"/>
      <c r="C56" s="14"/>
      <c r="D56" s="54"/>
      <c r="E56" s="41"/>
    </row>
    <row r="57" spans="1:5" ht="15">
      <c r="A57" s="45" t="s">
        <v>76</v>
      </c>
      <c r="B57" s="10" t="s">
        <v>77</v>
      </c>
      <c r="C57" s="14">
        <v>24</v>
      </c>
      <c r="D57" s="21">
        <v>0</v>
      </c>
      <c r="E57" s="43">
        <f aca="true" t="shared" si="2" ref="E57">PRODUCT(C57:D57)</f>
        <v>0</v>
      </c>
    </row>
    <row r="58" spans="1:5" ht="15">
      <c r="A58" s="60"/>
      <c r="B58" s="5"/>
      <c r="C58" s="14"/>
      <c r="D58" s="22"/>
      <c r="E58" s="43"/>
    </row>
    <row r="59" spans="1:5" ht="15">
      <c r="A59" s="61" t="s">
        <v>79</v>
      </c>
      <c r="B59" s="5"/>
      <c r="C59" s="14"/>
      <c r="D59" s="22"/>
      <c r="E59" s="43"/>
    </row>
    <row r="60" spans="1:5" ht="15">
      <c r="A60" s="45" t="s">
        <v>78</v>
      </c>
      <c r="B60" s="10" t="s">
        <v>80</v>
      </c>
      <c r="C60" s="14">
        <v>10</v>
      </c>
      <c r="D60" s="21">
        <v>0</v>
      </c>
      <c r="E60" s="43">
        <f aca="true" t="shared" si="3" ref="E60">PRODUCT(C60:D60)</f>
        <v>0</v>
      </c>
    </row>
    <row r="61" spans="1:5" ht="15">
      <c r="A61" s="60"/>
      <c r="B61" s="5"/>
      <c r="C61" s="14"/>
      <c r="D61" s="22"/>
      <c r="E61" s="43"/>
    </row>
    <row r="62" spans="1:5" ht="15">
      <c r="A62" s="60" t="s">
        <v>81</v>
      </c>
      <c r="B62" s="5"/>
      <c r="C62" s="14"/>
      <c r="D62" s="22"/>
      <c r="E62" s="43"/>
    </row>
    <row r="63" spans="1:5" ht="15">
      <c r="A63" s="46" t="s">
        <v>82</v>
      </c>
      <c r="B63" s="10" t="s">
        <v>83</v>
      </c>
      <c r="C63" s="14">
        <v>110</v>
      </c>
      <c r="D63" s="21">
        <v>0</v>
      </c>
      <c r="E63" s="43">
        <f aca="true" t="shared" si="4" ref="E63">PRODUCT(C63:D63)</f>
        <v>0</v>
      </c>
    </row>
    <row r="64" spans="1:5" ht="15">
      <c r="A64" s="42" t="s">
        <v>84</v>
      </c>
      <c r="B64" s="8" t="s">
        <v>85</v>
      </c>
      <c r="C64" s="14">
        <v>110</v>
      </c>
      <c r="D64" s="21">
        <v>0</v>
      </c>
      <c r="E64" s="43">
        <f aca="true" t="shared" si="5" ref="E64">PRODUCT(C64:D64)</f>
        <v>0</v>
      </c>
    </row>
    <row r="65" spans="1:5" ht="15">
      <c r="A65" s="45" t="s">
        <v>86</v>
      </c>
      <c r="B65" s="6" t="s">
        <v>87</v>
      </c>
      <c r="C65" s="14">
        <v>110</v>
      </c>
      <c r="D65" s="21">
        <v>0</v>
      </c>
      <c r="E65" s="43">
        <f aca="true" t="shared" si="6" ref="E65:E66">PRODUCT(C65:D65)</f>
        <v>0</v>
      </c>
    </row>
    <row r="66" spans="1:5" ht="15">
      <c r="A66" s="45" t="s">
        <v>88</v>
      </c>
      <c r="B66" s="6" t="s">
        <v>89</v>
      </c>
      <c r="C66" s="14">
        <v>110</v>
      </c>
      <c r="D66" s="21">
        <v>0</v>
      </c>
      <c r="E66" s="43">
        <f t="shared" si="6"/>
        <v>0</v>
      </c>
    </row>
    <row r="67" spans="1:5" ht="15">
      <c r="A67" s="45" t="s">
        <v>90</v>
      </c>
      <c r="B67" s="6" t="s">
        <v>91</v>
      </c>
      <c r="C67" s="14">
        <v>110</v>
      </c>
      <c r="D67" s="21">
        <v>0</v>
      </c>
      <c r="E67" s="43">
        <f aca="true" t="shared" si="7" ref="E67">PRODUCT(C67:D67)</f>
        <v>0</v>
      </c>
    </row>
    <row r="68" spans="1:5" ht="15">
      <c r="A68" s="45" t="s">
        <v>92</v>
      </c>
      <c r="B68" s="5" t="s">
        <v>93</v>
      </c>
      <c r="C68" s="14">
        <v>110</v>
      </c>
      <c r="D68" s="21">
        <v>0</v>
      </c>
      <c r="E68" s="43">
        <f>PRODUCT(C68:D68)</f>
        <v>0</v>
      </c>
    </row>
    <row r="69" spans="1:5" ht="15">
      <c r="A69" s="45"/>
      <c r="B69" s="5"/>
      <c r="C69" s="14"/>
      <c r="D69" s="22"/>
      <c r="E69" s="43"/>
    </row>
    <row r="70" spans="1:5" ht="15">
      <c r="A70" s="64" t="s">
        <v>97</v>
      </c>
      <c r="B70" s="32" t="s">
        <v>100</v>
      </c>
      <c r="C70" s="57">
        <v>1</v>
      </c>
      <c r="D70" s="21">
        <v>0</v>
      </c>
      <c r="E70" s="43">
        <f>PRODUCT(C70:D70)</f>
        <v>0</v>
      </c>
    </row>
    <row r="71" spans="1:5" ht="15">
      <c r="A71" s="64" t="s">
        <v>98</v>
      </c>
      <c r="B71" s="31" t="s">
        <v>101</v>
      </c>
      <c r="C71" s="57">
        <v>25</v>
      </c>
      <c r="D71" s="21">
        <v>0</v>
      </c>
      <c r="E71" s="43">
        <f>PRODUCT(C71:D71)</f>
        <v>0</v>
      </c>
    </row>
    <row r="72" spans="1:5" ht="15.75" thickBot="1">
      <c r="A72" s="65" t="s">
        <v>99</v>
      </c>
      <c r="B72" s="62" t="s">
        <v>102</v>
      </c>
      <c r="C72" s="63">
        <v>25</v>
      </c>
      <c r="D72" s="47">
        <v>0</v>
      </c>
      <c r="E72" s="48">
        <f>PRODUCT(C72:D72)</f>
        <v>0</v>
      </c>
    </row>
    <row r="73" spans="1:5" ht="15">
      <c r="A73" s="50" t="s">
        <v>21</v>
      </c>
      <c r="B73" s="49"/>
      <c r="C73" s="51"/>
      <c r="D73" s="52"/>
      <c r="E73" s="53">
        <f>SUM(E4:E72)</f>
        <v>0</v>
      </c>
    </row>
    <row r="74" spans="1:5" ht="15">
      <c r="A74" s="23" t="s">
        <v>94</v>
      </c>
      <c r="B74" s="13"/>
      <c r="C74" s="15"/>
      <c r="D74" s="17"/>
      <c r="E74" s="24">
        <v>0</v>
      </c>
    </row>
    <row r="75" spans="1:5" ht="15">
      <c r="A75" s="23" t="s">
        <v>95</v>
      </c>
      <c r="B75" s="13"/>
      <c r="C75" s="15"/>
      <c r="D75" s="17"/>
      <c r="E75" s="25">
        <f>PRODUCT(E74,E73)</f>
        <v>0</v>
      </c>
    </row>
    <row r="76" spans="1:5" ht="15.75" thickBot="1">
      <c r="A76" s="26" t="s">
        <v>96</v>
      </c>
      <c r="B76" s="27"/>
      <c r="C76" s="28"/>
      <c r="D76" s="29"/>
      <c r="E76" s="30">
        <f>SUM(E73,E75)</f>
        <v>0</v>
      </c>
    </row>
    <row r="77" spans="1:5" ht="15">
      <c r="A77" s="16"/>
      <c r="B77" s="1"/>
      <c r="C77" s="12"/>
      <c r="D77" s="18"/>
      <c r="E77" s="19"/>
    </row>
    <row r="78" spans="1:5" ht="15">
      <c r="A78" s="16"/>
      <c r="B78" s="1"/>
      <c r="C78" s="12"/>
      <c r="D78" s="18"/>
      <c r="E78" s="19"/>
    </row>
    <row r="79" spans="1:5" ht="15">
      <c r="A79" s="16"/>
      <c r="B79" s="1"/>
      <c r="C79" s="12"/>
      <c r="D79" s="18"/>
      <c r="E79" s="1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9C1DFF3DDE02469143B4DEB62E312E" ma:contentTypeVersion="" ma:contentTypeDescription="Vytvoří nový dokument" ma:contentTypeScope="" ma:versionID="eda465738af41255602fe0a53ae7b1dd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false</PripominkoveRizeni>
    <TypVZ xmlns="$ListId:dokumentyvz;" xsi:nil="true"/>
    <SchvalovaciRizeni xmlns="$ListId:dokumentyvz;">true</SchvalovaciRizeni>
    <Povinny xmlns="$ListId:dokumentyvz;">false</Povinny>
  </documentManagement>
</p:properties>
</file>

<file path=customXml/itemProps1.xml><?xml version="1.0" encoding="utf-8"?>
<ds:datastoreItem xmlns:ds="http://schemas.openxmlformats.org/officeDocument/2006/customXml" ds:itemID="{DFA5B631-5EE2-4D13-9B86-F2C41D51A7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7897D5-EAF5-4073-A5C6-BD159D4A7D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468CF5-EA5D-42CD-B8C9-E2FD81399E4C}">
  <ds:schemaRefs>
    <ds:schemaRef ds:uri="http://www.w3.org/XML/1998/namespace"/>
    <ds:schemaRef ds:uri="$ListId:dokumentyvz;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2017-08-31T08:59:54Z</dcterms:created>
  <dcterms:modified xsi:type="dcterms:W3CDTF">2019-12-04T12:17:18Z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0x010100FE9C1DFF3DDE02469143B4DEB62E312E</vt:lpwstr>
  </property>
</Properties>
</file>