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eifert\AppData\Roaming\ELO Digital Office\cro-prod\718\checkout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Cechy - Zapad" sheetId="4" r:id="rId2"/>
  </sheets>
  <calcPr calcId="152511"/>
</workbook>
</file>

<file path=xl/calcChain.xml><?xml version="1.0" encoding="utf-8"?>
<calcChain xmlns="http://schemas.openxmlformats.org/spreadsheetml/2006/main">
  <c r="O58" i="4" l="1"/>
  <c r="O57" i="4"/>
  <c r="O56" i="4"/>
  <c r="O55" i="4"/>
  <c r="O54" i="4"/>
  <c r="O53" i="4"/>
  <c r="O52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<sst xmlns="http://schemas.openxmlformats.org/spreadsheetml/2006/main" count="1713" uniqueCount="418">
  <si>
    <t>Praha 2, Vinohradská 12</t>
  </si>
  <si>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</si>
  <si>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</si>
  <si>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</si>
  <si>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</si>
  <si>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</si>
  <si>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</si>
  <si>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</si>
  <si>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</si>
  <si>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</si>
  <si>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</si>
  <si>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</si>
  <si>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Toshiba</t>
  </si>
  <si>
    <t>R410A</t>
  </si>
  <si>
    <t>2xR</t>
  </si>
  <si>
    <t>NE</t>
  </si>
  <si>
    <t>Daikin</t>
  </si>
  <si>
    <t>Praha 2, Římská 13</t>
  </si>
  <si>
    <t>1xR</t>
  </si>
  <si>
    <t>ANO</t>
  </si>
  <si>
    <t>R407C</t>
  </si>
  <si>
    <t>mobilní klimatizační jednotka</t>
  </si>
  <si>
    <t>střecha</t>
  </si>
  <si>
    <t>R407c</t>
  </si>
  <si>
    <t>Plzeň, Náměstí míru 10</t>
  </si>
  <si>
    <t>Acond</t>
  </si>
  <si>
    <t>PR 86469</t>
  </si>
  <si>
    <t>PR  86472</t>
  </si>
  <si>
    <t>PR 87461</t>
  </si>
  <si>
    <t>PR 86473</t>
  </si>
  <si>
    <t>FTXS35G2V1B</t>
  </si>
  <si>
    <t>PR102202</t>
  </si>
  <si>
    <t>PR102203</t>
  </si>
  <si>
    <t>SAP.Č.22008211</t>
  </si>
  <si>
    <t>Karlovy Vary, Zítkova 3/1150</t>
  </si>
  <si>
    <t>R 410A</t>
  </si>
  <si>
    <t>Midea</t>
  </si>
  <si>
    <t>x</t>
  </si>
  <si>
    <t>ETA</t>
  </si>
  <si>
    <t>5,0 kW</t>
  </si>
  <si>
    <t>anglický dvorek</t>
  </si>
  <si>
    <t>atrium venku</t>
  </si>
  <si>
    <t>kancelář ředitele (106)</t>
  </si>
  <si>
    <t>sekretariát ředitele (107)</t>
  </si>
  <si>
    <t>servrovna (903)</t>
  </si>
  <si>
    <t>suterén, tel.ústř., kabelový uzel (928)</t>
  </si>
  <si>
    <t>machinenroom (919)</t>
  </si>
  <si>
    <t>zasedací místnost 1. patro (108)</t>
  </si>
  <si>
    <t>2. suterén</t>
  </si>
  <si>
    <t>kanceláře 2. patro (512)</t>
  </si>
  <si>
    <t>05/2016</t>
  </si>
  <si>
    <t>10/2016</t>
  </si>
  <si>
    <t>kanceláře přízemí (2,3,4)</t>
  </si>
  <si>
    <t>kanceláře přízemí (5,6,7,8)</t>
  </si>
  <si>
    <t>vysílací pracoviště přízemí (server 11), dveře č. 9</t>
  </si>
  <si>
    <t>D212250490614801130087 / D212222660214517120018</t>
  </si>
  <si>
    <t>D212250490614801130085/ D212222660214517120001</t>
  </si>
  <si>
    <t>vysílací pracoviště přízemí (server 15), dveře č. 13</t>
  </si>
  <si>
    <t>10/2017</t>
  </si>
  <si>
    <t>D211474160912726160009</t>
  </si>
  <si>
    <t>D212200050414409160004</t>
  </si>
  <si>
    <t>Umístění vnější jednotky</t>
  </si>
  <si>
    <t>03/2017</t>
  </si>
  <si>
    <t>R22</t>
  </si>
  <si>
    <t>suterén</t>
  </si>
  <si>
    <t>RAV-SM564AT-E/RAV-SM566KRT-E</t>
  </si>
  <si>
    <t>43200247/42700485</t>
  </si>
  <si>
    <t>vnější + vnitřní jednotka</t>
  </si>
  <si>
    <t>RXB35C21B/FTXB35C</t>
  </si>
  <si>
    <t>J007065/J009135</t>
  </si>
  <si>
    <t>3,3 kW/3,5 kW</t>
  </si>
  <si>
    <t>multisplit</t>
  </si>
  <si>
    <t>energocentrum (dodáno v rámci rekonstrukce energocentra) (923)</t>
  </si>
  <si>
    <t>nájemce ICZ  (223)</t>
  </si>
  <si>
    <t xml:space="preserve"> </t>
  </si>
  <si>
    <t>atrium dvorek</t>
  </si>
  <si>
    <t>klimatizační sestava ve vlastnictví nájemce - neprovozuje ČRo - neservisovat</t>
  </si>
  <si>
    <t>vnější RAVSM1603AT-E, vnitřní 2x RAVSM806KRT-E</t>
  </si>
  <si>
    <t>vnější 509X0038, vnitřní 53100060; 53100156</t>
  </si>
  <si>
    <t>záložní jednotka</t>
  </si>
  <si>
    <t>1 zařízení</t>
  </si>
  <si>
    <t>maschinenroom (0919)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</si>
  <si>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</si>
  <si>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</si>
  <si>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</si>
  <si>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</si>
  <si>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</si>
  <si>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</si>
  <si>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</si>
  <si>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</si>
  <si>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5846/11/009/2014</t>
  </si>
  <si>
    <t>Zařízení v záruce</t>
  </si>
  <si>
    <t>08/2015</t>
  </si>
  <si>
    <t>Servis 2Q2017</t>
  </si>
  <si>
    <t>3,6 kW</t>
  </si>
  <si>
    <t>4111a/10/2016/1</t>
  </si>
  <si>
    <t>2,35 kW</t>
  </si>
  <si>
    <t>04/2017</t>
  </si>
  <si>
    <t>1xM40A-36HFN1-Q/4x MSR1U-12HRDN1</t>
  </si>
  <si>
    <t>M3C01-27HRFDNI-Q/3x MSR1U-12HRDN1</t>
  </si>
  <si>
    <t>MS12FU-12HRD1-QRC8GW/1xMSR1U-12HRDN1</t>
  </si>
  <si>
    <t>A3F-2400/1xASF341</t>
  </si>
  <si>
    <t>sklad techniky (423)</t>
  </si>
  <si>
    <t>Guzzanti</t>
  </si>
  <si>
    <t>GZ 9</t>
  </si>
  <si>
    <t>inventární číslo PR 118377</t>
  </si>
  <si>
    <t>inventární číslo PR 118378</t>
  </si>
  <si>
    <t>inventární číslo PL 3936</t>
  </si>
  <si>
    <t>server ICZ - snížená střecha</t>
  </si>
  <si>
    <t>inventární číslo PL 3937</t>
  </si>
  <si>
    <t>R60GZ7W1/1xFT60GZV1NB</t>
  </si>
  <si>
    <t>R25GZ7V11/1xFT25JZV1NB</t>
  </si>
  <si>
    <t>R45GZ7W11/1xFT45GA2V1NB</t>
  </si>
  <si>
    <t>servrovna režie R4 (313)</t>
  </si>
  <si>
    <t>RKS35G2V1B/1xFTXS35G2V1B</t>
  </si>
  <si>
    <t>RXS50F2V1B/1xFTXS50FV1B</t>
  </si>
  <si>
    <t>RXS25E2V1B/1xFTXS25DVML</t>
  </si>
  <si>
    <t>Rozvodna VN (922)</t>
  </si>
  <si>
    <t>J083698</t>
  </si>
  <si>
    <t>servrovna režie R2 (323)</t>
  </si>
  <si>
    <t>3MXS52E3V1B/2xFTXS25D3VMW</t>
  </si>
  <si>
    <t>kancelář 1. patro (401), kancelář 2 patro (502)</t>
  </si>
  <si>
    <t>PL 4384, PL 4385</t>
  </si>
  <si>
    <t>v kanceláři 401 nepoužívána nájemcem, servis bude prováděn</t>
  </si>
  <si>
    <t xml:space="preserve">Servis 1Q2018 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</si>
  <si>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</si>
  <si>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</si>
  <si>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</si>
  <si>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</si>
  <si>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</si>
  <si>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</si>
  <si>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</si>
  <si>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</si>
  <si>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</si>
  <si>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</si>
  <si>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</si>
  <si>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Evidenční kniha</t>
  </si>
  <si>
    <t>04/2018</t>
  </si>
  <si>
    <t>10/2018</t>
  </si>
  <si>
    <t>04/2019</t>
  </si>
  <si>
    <t>10/2019</t>
  </si>
  <si>
    <t>UPS</t>
  </si>
  <si>
    <t>08/2018</t>
  </si>
  <si>
    <t>K102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</si>
  <si>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</si>
  <si>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</si>
  <si>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</si>
  <si>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</si>
  <si>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</si>
  <si>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</si>
  <si>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</si>
  <si>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</si>
  <si>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</si>
  <si>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</si>
  <si>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</si>
  <si>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</si>
  <si>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</si>
  <si>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</si>
  <si>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</si>
  <si>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</si>
  <si>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</si>
  <si>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</si>
  <si>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</si>
  <si>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</si>
  <si>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</si>
  <si>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</si>
  <si>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</si>
  <si>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</si>
  <si>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</si>
  <si>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</si>
  <si>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</si>
  <si>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</si>
  <si>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</si>
  <si>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</si>
  <si>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</si>
  <si>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</si>
  <si>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</si>
  <si>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</si>
  <si>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</si>
  <si>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</si>
  <si>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</si>
  <si>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</si>
  <si>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</si>
  <si>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</si>
  <si>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</si>
  <si>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</si>
  <si>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</si>
  <si>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</si>
  <si>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</si>
  <si>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</si>
  <si>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</si>
  <si>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</si>
  <si>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</si>
  <si>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</si>
  <si>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</si>
  <si>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</si>
  <si>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</si>
  <si>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</si>
  <si>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</si>
  <si>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</si>
  <si>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</si>
  <si>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</si>
  <si>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</si>
  <si>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</si>
  <si>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</si>
  <si>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</si>
  <si>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</si>
  <si>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</si>
  <si>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</si>
  <si>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</si>
  <si>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</si>
  <si>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</si>
  <si>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</si>
  <si>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</si>
  <si>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</si>
  <si>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</si>
  <si>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</si>
  <si>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</si>
  <si>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</si>
  <si>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</si>
  <si>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</si>
  <si>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</si>
  <si>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</si>
  <si>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</si>
  <si>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</si>
  <si>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</si>
  <si>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</si>
  <si>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</si>
  <si>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</si>
  <si>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</si>
  <si>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</si>
  <si>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</si>
  <si>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</si>
  <si>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</si>
  <si>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</si>
  <si>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</si>
  <si>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</si>
  <si>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</si>
  <si>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</si>
  <si>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</si>
  <si>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</si>
  <si>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</si>
  <si>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</si>
  <si>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</si>
  <si>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</si>
  <si>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</si>
  <si>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</si>
  <si>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</si>
  <si>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</si>
  <si>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</si>
  <si>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</si>
  <si>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</si>
  <si>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</si>
  <si>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</si>
  <si>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</si>
  <si>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</si>
  <si>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</si>
  <si>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split</t>
  </si>
  <si>
    <t>na stěně objektu</t>
  </si>
  <si>
    <t>KR39</t>
  </si>
  <si>
    <t>KR40</t>
  </si>
  <si>
    <t>KR43</t>
  </si>
  <si>
    <t>KR44</t>
  </si>
  <si>
    <t>KR45</t>
  </si>
  <si>
    <t>KM13</t>
  </si>
  <si>
    <t>KM14</t>
  </si>
  <si>
    <t>KM15</t>
  </si>
  <si>
    <t>KM16</t>
  </si>
  <si>
    <t>K82</t>
  </si>
  <si>
    <t>K83</t>
  </si>
  <si>
    <t>K84</t>
  </si>
  <si>
    <t>K85</t>
  </si>
  <si>
    <t>K86</t>
  </si>
  <si>
    <t>K87</t>
  </si>
  <si>
    <t>K88</t>
  </si>
  <si>
    <t>K89</t>
  </si>
  <si>
    <t>K90</t>
  </si>
  <si>
    <t>K92</t>
  </si>
  <si>
    <t>K93</t>
  </si>
  <si>
    <t>K94</t>
  </si>
  <si>
    <t>K95</t>
  </si>
  <si>
    <t>K96</t>
  </si>
  <si>
    <t>K97</t>
  </si>
  <si>
    <t>K98</t>
  </si>
  <si>
    <t>K99</t>
  </si>
  <si>
    <t>2.NP, m. č. 202, 203</t>
  </si>
  <si>
    <t>RAS-3M26S3AV-E/1xRAS-M13U2MUVG-E, 1xRAS-M16U2MUVG-E</t>
  </si>
  <si>
    <t>82400791/80420257;80430125</t>
  </si>
  <si>
    <t>7,5 kW / 1x 3,5 kW, 1x 4,5 kW</t>
  </si>
  <si>
    <t>4111a/10-2018/21</t>
  </si>
  <si>
    <t>2.NP, m. č. 204, 205</t>
  </si>
  <si>
    <t>82400419/80430250;80430109</t>
  </si>
  <si>
    <t>4111a/10-2018/22</t>
  </si>
  <si>
    <t>1.NP, m. č. 104,105, 106, 107</t>
  </si>
  <si>
    <t>RAS-5M34S3AV-E / 4x RAS-B13N3KV2-E1</t>
  </si>
  <si>
    <t>82200364/82102127; 82101284;8211163;82101767</t>
  </si>
  <si>
    <t>10 kW / 4x3,5 kW</t>
  </si>
  <si>
    <t>4111a/10-2018/20</t>
  </si>
  <si>
    <t>2.NP, serverovna</t>
  </si>
  <si>
    <t>RAV-SM564ATP-E/RAV-SM566KRT-E</t>
  </si>
  <si>
    <t>82400123/82400284</t>
  </si>
  <si>
    <t>RAV-SM404ATP-E/RAV-SM407KRTP-E</t>
  </si>
  <si>
    <t>82400178/82400089</t>
  </si>
  <si>
    <t>GWP</t>
  </si>
  <si>
    <t>24.3.2020</t>
  </si>
  <si>
    <t>2,7 + 0,7 kg</t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</si>
  <si>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</si>
  <si>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</si>
  <si>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K100</t>
  </si>
  <si>
    <t>K101</t>
  </si>
  <si>
    <t>Samsung</t>
  </si>
  <si>
    <t>vnější AC071RXADKGEU / vnitřní AC071RNADKGEU</t>
  </si>
  <si>
    <t>0TV1PAEM500471N / 0TUWPAGM500133E</t>
  </si>
  <si>
    <t>7,0 kW</t>
  </si>
  <si>
    <t>1,7 kg + 0,75 kg</t>
  </si>
  <si>
    <t>R32</t>
  </si>
  <si>
    <t>0TV1PAEM500540J / 0TUWPAGM500152Z</t>
  </si>
  <si>
    <t>0TV1PAEM500529E / 0TUWPAGM500149H</t>
  </si>
  <si>
    <t>11.3.2024</t>
  </si>
  <si>
    <t>VRV</t>
  </si>
  <si>
    <r>
      <t>VRV systém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</si>
  <si>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KR</t>
  </si>
  <si>
    <t>K</t>
  </si>
  <si>
    <t>KM</t>
  </si>
  <si>
    <t>Mobilní klimatizace</t>
  </si>
  <si>
    <t>KB</t>
  </si>
  <si>
    <t>VZT-1</t>
  </si>
  <si>
    <t xml:space="preserve">VZT zařízení - orientační určení velikosti zařízení - 1 - "velké" VZT zařízení, více filtrů, více klínových řemenů </t>
  </si>
  <si>
    <t>VZT-2</t>
  </si>
  <si>
    <t>VZT zařízení - orientační určení velikosti zařízení  - 2 - "střední" VZT zařízení s 1 až 2 filtry, a 1 až 2 klínovými řemeny</t>
  </si>
  <si>
    <t>VZT-3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</si>
  <si>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</si>
  <si>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t>VZTB</t>
  </si>
  <si>
    <t>Servis zařízení zajišťuje pronajímatel objektu nebo jiný subjekt.</t>
  </si>
  <si>
    <t>Nové zařízení - předpoklad nainstalování zařízení v letech 2022 až 2024</t>
  </si>
  <si>
    <t>Nové VZT zařízení - předpoklad nainstalování zařízení v letech 2022 až 2024</t>
  </si>
  <si>
    <t>Servis 3Q2022</t>
  </si>
  <si>
    <t>Servis 4Q2022</t>
  </si>
  <si>
    <t>Servis 2Q2023</t>
  </si>
  <si>
    <t>Servis 1Q2023</t>
  </si>
  <si>
    <t>Servis 3Q2023</t>
  </si>
  <si>
    <t>Servis 4Q2023</t>
  </si>
  <si>
    <t>Servis 1Q2024</t>
  </si>
  <si>
    <t>Servis 2Q2024</t>
  </si>
  <si>
    <t>VZT - popis zařízení</t>
  </si>
  <si>
    <t>Umístění jednotky</t>
  </si>
  <si>
    <t>Značka a typ jednotky</t>
  </si>
  <si>
    <t>Počet vyústek</t>
  </si>
  <si>
    <t>Počet anemostatů</t>
  </si>
  <si>
    <t>Talířové ventily počet</t>
  </si>
  <si>
    <t>Orientační velikost zařízení</t>
  </si>
  <si>
    <t>Přívod - odtah</t>
  </si>
  <si>
    <t>Typ filtru</t>
  </si>
  <si>
    <t>Třída filtrace</t>
  </si>
  <si>
    <t>Rozměr filtru</t>
  </si>
  <si>
    <t>Počet ks</t>
  </si>
  <si>
    <t>Klínový řemen - odvod/přív.</t>
  </si>
  <si>
    <t>Klínový řemen</t>
  </si>
  <si>
    <t>Počet</t>
  </si>
  <si>
    <t>Počet servisních prohlídek/ rok</t>
  </si>
  <si>
    <t>CRO_VZT-137</t>
  </si>
  <si>
    <t>VZT 1</t>
  </si>
  <si>
    <t>velké hudební studio S1</t>
  </si>
  <si>
    <t>VZT 1 (velké hud.studio S1)</t>
  </si>
  <si>
    <t>C.I.C. Jan Hřebec</t>
  </si>
  <si>
    <t>H8</t>
  </si>
  <si>
    <t>kapsový filtr</t>
  </si>
  <si>
    <t>G4</t>
  </si>
  <si>
    <t>795x395x360 / 8</t>
  </si>
  <si>
    <t>2x / rok</t>
  </si>
  <si>
    <t>CRO_VZT-138</t>
  </si>
  <si>
    <t>VZT 2</t>
  </si>
  <si>
    <t>malé hudební studio S2</t>
  </si>
  <si>
    <t>VZT 2 (malé hud.studio S2)</t>
  </si>
  <si>
    <t>H3,15</t>
  </si>
  <si>
    <t>490x490x360 / 4</t>
  </si>
  <si>
    <t>1x / rok</t>
  </si>
  <si>
    <t>CRO_VZT-139</t>
  </si>
  <si>
    <t>VZT 3</t>
  </si>
  <si>
    <t>hud.režie R1, R2</t>
  </si>
  <si>
    <t>VZT 3 (hud.režie R1, R2)</t>
  </si>
  <si>
    <t>H4</t>
  </si>
  <si>
    <t>590x590x360 / 5</t>
  </si>
  <si>
    <t>CRO_VZT-140</t>
  </si>
  <si>
    <t>VZT 4</t>
  </si>
  <si>
    <t>malé činoherní studio S4</t>
  </si>
  <si>
    <t>VZT 4 (malé činoherní studio S4)</t>
  </si>
  <si>
    <t>CRO_VZT-141</t>
  </si>
  <si>
    <t>VZT 5</t>
  </si>
  <si>
    <t>činoherní režie R3,4 + plenéry</t>
  </si>
  <si>
    <t>VZT 5 (činoherní režie R3,4+ plenéry)</t>
  </si>
  <si>
    <t>CRO_VZT-142</t>
  </si>
  <si>
    <t>VZT 6</t>
  </si>
  <si>
    <t>ladírna</t>
  </si>
  <si>
    <t>VZT 6 (ladírna)</t>
  </si>
  <si>
    <t>CRO_VZT-143</t>
  </si>
  <si>
    <t>VZT 7,8</t>
  </si>
  <si>
    <t>zimní zahrada/velké činoherní studio S3</t>
  </si>
  <si>
    <t>VZT 7 (zimní zahrada) / VZT 8 (velké činoherní studio S3)</t>
  </si>
  <si>
    <t>H10</t>
  </si>
  <si>
    <t>897x287x360 / 8</t>
  </si>
  <si>
    <t>CRO_VZT-144</t>
  </si>
  <si>
    <t>VZT 10</t>
  </si>
  <si>
    <t>vysílací pracoviště</t>
  </si>
  <si>
    <t>VZT 10 (vys.pracoviště)</t>
  </si>
  <si>
    <t>H5</t>
  </si>
  <si>
    <t>690x590x360 / 7</t>
  </si>
  <si>
    <t>3x / rok</t>
  </si>
  <si>
    <t>10/2022</t>
  </si>
  <si>
    <t>10/2023</t>
  </si>
  <si>
    <t>04/2023</t>
  </si>
  <si>
    <t>04/2024</t>
  </si>
  <si>
    <t>05/2023</t>
  </si>
  <si>
    <t>05/2024</t>
  </si>
  <si>
    <t>ČESKÝ ROZHLAS  - přehled VRV systémů, klimatizačních a VZT zařízení - oblast Čechy - západ - stav k 7.3.2022</t>
  </si>
  <si>
    <t>Příloha č.3.2. - Specifikace zařízení a harmonogram servisních prohlídek - Čechy - západ</t>
  </si>
  <si>
    <t>K130</t>
  </si>
  <si>
    <t>K131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</si>
</sst>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FF7C5D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2F3F4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0" fontId="5" fillId="0" borderId="0"/>
  </cellStyleXfs>
  <cellXfs count="356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" xfId="1" applyFont="1" applyFill="1" applyBorder="1" applyAlignment="1">
      <alignment horizontal="left"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left" vertical="top"/>
    </xf>
    <xf numFmtId="164" fontId="2" fillId="0" borderId="2" xfId="0" applyNumberFormat="1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49" fontId="0" fillId="0" borderId="0" xfId="0" applyNumberFormat="1" applyAlignment="1">
      <alignment vertical="top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vertical="top"/>
    </xf>
    <xf numFmtId="49" fontId="2" fillId="4" borderId="2" xfId="0" applyNumberFormat="1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/>
    </xf>
    <xf numFmtId="49" fontId="2" fillId="4" borderId="2" xfId="1" applyNumberFormat="1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/>
    </xf>
    <xf numFmtId="49" fontId="2" fillId="0" borderId="3" xfId="0" applyNumberFormat="1" applyFont="1" applyFill="1" applyBorder="1" applyAlignment="1">
      <alignment vertical="top"/>
    </xf>
    <xf numFmtId="49" fontId="2" fillId="6" borderId="3" xfId="0" applyNumberFormat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/>
    </xf>
    <xf numFmtId="49" fontId="2" fillId="6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2" fillId="7" borderId="2" xfId="1" applyFont="1" applyFill="1" applyBorder="1" applyAlignment="1">
      <alignment horizontal="left" vertical="top"/>
    </xf>
    <xf numFmtId="0" fontId="2" fillId="7" borderId="2" xfId="1" applyFont="1" applyFill="1" applyBorder="1" applyAlignment="1">
      <alignment horizontal="left" vertical="top" wrapText="1"/>
    </xf>
    <xf numFmtId="49" fontId="2" fillId="7" borderId="2" xfId="1" applyNumberFormat="1" applyFont="1" applyFill="1" applyBorder="1" applyAlignment="1">
      <alignment horizontal="left" vertical="top"/>
    </xf>
    <xf numFmtId="0" fontId="2" fillId="6" borderId="2" xfId="0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6" borderId="9" xfId="0" applyNumberFormat="1" applyFont="1" applyFill="1" applyBorder="1" applyAlignment="1">
      <alignment horizontal="left" vertical="top" wrapText="1"/>
    </xf>
    <xf numFmtId="49" fontId="2" fillId="6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2" xfId="0" applyFont="1" applyFill="1" applyBorder="1" applyAlignment="1">
      <alignment horizontal="left" vertical="top" wrapText="1"/>
    </xf>
    <xf numFmtId="49" fontId="4" fillId="2" borderId="33" xfId="0" applyNumberFormat="1" applyFont="1" applyFill="1" applyBorder="1" applyAlignment="1">
      <alignment vertical="top" wrapText="1"/>
    </xf>
    <xf numFmtId="0" fontId="4" fillId="2" borderId="33" xfId="0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/>
    </xf>
    <xf numFmtId="49" fontId="4" fillId="2" borderId="33" xfId="0" applyNumberFormat="1" applyFont="1" applyFill="1" applyBorder="1" applyAlignment="1">
      <alignment horizontal="left" vertical="top" wrapText="1"/>
    </xf>
    <xf numFmtId="0" fontId="4" fillId="2" borderId="40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49" fontId="2" fillId="6" borderId="10" xfId="0" applyNumberFormat="1" applyFont="1" applyFill="1" applyBorder="1" applyAlignment="1">
      <alignment horizontal="left" vertical="top" wrapText="1"/>
    </xf>
    <xf numFmtId="0" fontId="2" fillId="6" borderId="10" xfId="0" applyFont="1" applyFill="1" applyBorder="1" applyAlignment="1">
      <alignment horizontal="left" vertical="top" wrapText="1"/>
    </xf>
    <xf numFmtId="49" fontId="2" fillId="6" borderId="10" xfId="0" applyNumberFormat="1" applyFont="1" applyFill="1" applyBorder="1" applyAlignment="1">
      <alignment vertical="top" wrapText="1"/>
    </xf>
    <xf numFmtId="49" fontId="2" fillId="6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11" borderId="2" xfId="0" applyNumberFormat="1" applyFont="1" applyFill="1" applyBorder="1" applyAlignment="1">
      <alignment vertical="top" wrapText="1"/>
    </xf>
    <xf numFmtId="49" fontId="2" fillId="12" borderId="2" xfId="0" applyNumberFormat="1" applyFont="1" applyFill="1" applyBorder="1" applyAlignment="1">
      <alignment vertical="top" wrapText="1"/>
    </xf>
    <xf numFmtId="49" fontId="2" fillId="12" borderId="3" xfId="0" applyNumberFormat="1" applyFont="1" applyFill="1" applyBorder="1" applyAlignment="1">
      <alignment vertical="top" wrapText="1"/>
    </xf>
    <xf numFmtId="49" fontId="2" fillId="11" borderId="16" xfId="0" applyNumberFormat="1" applyFont="1" applyFill="1" applyBorder="1" applyAlignment="1">
      <alignment vertical="top" wrapText="1"/>
    </xf>
    <xf numFmtId="49" fontId="2" fillId="11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13" borderId="2" xfId="0" applyNumberFormat="1" applyFont="1" applyFill="1" applyBorder="1" applyAlignment="1">
      <alignment vertical="top" wrapText="1"/>
    </xf>
    <xf numFmtId="49" fontId="2" fillId="11" borderId="1" xfId="0" applyNumberFormat="1" applyFont="1" applyFill="1" applyBorder="1" applyAlignment="1">
      <alignment vertical="top" wrapText="1"/>
    </xf>
    <xf numFmtId="49" fontId="2" fillId="11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 wrapText="1"/>
    </xf>
    <xf numFmtId="49" fontId="4" fillId="2" borderId="37" xfId="0" applyNumberFormat="1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49" fontId="4" fillId="2" borderId="37" xfId="0" applyNumberFormat="1" applyFont="1" applyFill="1" applyBorder="1" applyAlignment="1">
      <alignment vertical="top" wrapText="1"/>
    </xf>
    <xf numFmtId="0" fontId="4" fillId="2" borderId="38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/>
    </xf>
    <xf numFmtId="0" fontId="2" fillId="0" borderId="33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vertical="top" wrapText="1"/>
    </xf>
    <xf numFmtId="0" fontId="2" fillId="0" borderId="41" xfId="0" applyFont="1" applyFill="1" applyBorder="1" applyAlignment="1">
      <alignment vertical="top" wrapText="1"/>
    </xf>
    <xf numFmtId="49" fontId="2" fillId="11" borderId="32" xfId="0" applyNumberFormat="1" applyFont="1" applyFill="1" applyBorder="1" applyAlignment="1">
      <alignment vertical="top" wrapText="1"/>
    </xf>
    <xf numFmtId="49" fontId="2" fillId="11" borderId="33" xfId="0" applyNumberFormat="1" applyFont="1" applyFill="1" applyBorder="1" applyAlignment="1">
      <alignment vertical="top" wrapText="1"/>
    </xf>
    <xf numFmtId="49" fontId="2" fillId="12" borderId="33" xfId="0" applyNumberFormat="1" applyFont="1" applyFill="1" applyBorder="1" applyAlignment="1">
      <alignment vertical="top" wrapText="1"/>
    </xf>
    <xf numFmtId="49" fontId="2" fillId="12" borderId="34" xfId="0" applyNumberFormat="1" applyFont="1" applyFill="1" applyBorder="1" applyAlignment="1">
      <alignment vertical="top" wrapText="1"/>
    </xf>
    <xf numFmtId="49" fontId="2" fillId="0" borderId="32" xfId="0" applyNumberFormat="1" applyFont="1" applyFill="1" applyBorder="1" applyAlignment="1">
      <alignment vertical="top" wrapText="1"/>
    </xf>
    <xf numFmtId="49" fontId="2" fillId="0" borderId="34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13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vertical="top" wrapText="1"/>
    </xf>
    <xf numFmtId="49" fontId="2" fillId="11" borderId="12" xfId="0" applyNumberFormat="1" applyFont="1" applyFill="1" applyBorder="1" applyAlignment="1">
      <alignment vertical="top" wrapText="1"/>
    </xf>
    <xf numFmtId="49" fontId="2" fillId="11" borderId="13" xfId="0" applyNumberFormat="1" applyFont="1" applyFill="1" applyBorder="1" applyAlignment="1">
      <alignment vertical="top" wrapText="1"/>
    </xf>
    <xf numFmtId="49" fontId="2" fillId="11" borderId="26" xfId="0" applyNumberFormat="1" applyFont="1" applyFill="1" applyBorder="1" applyAlignment="1">
      <alignment vertical="top" wrapText="1"/>
    </xf>
    <xf numFmtId="49" fontId="2" fillId="12" borderId="13" xfId="0" applyNumberFormat="1" applyFont="1" applyFill="1" applyBorder="1" applyAlignment="1">
      <alignment vertical="top" wrapText="1"/>
    </xf>
    <xf numFmtId="49" fontId="2" fillId="12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4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13" fillId="0" borderId="28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49" fontId="2" fillId="11" borderId="28" xfId="0" applyNumberFormat="1" applyFont="1" applyFill="1" applyBorder="1" applyAlignment="1">
      <alignment vertical="top" wrapText="1"/>
    </xf>
    <xf numFmtId="49" fontId="2" fillId="11" borderId="17" xfId="0" applyNumberFormat="1" applyFont="1" applyFill="1" applyBorder="1" applyAlignment="1">
      <alignment vertical="top" wrapText="1"/>
    </xf>
    <xf numFmtId="49" fontId="2" fillId="11" borderId="27" xfId="0" applyNumberFormat="1" applyFont="1" applyFill="1" applyBorder="1" applyAlignment="1">
      <alignment vertical="top" wrapText="1"/>
    </xf>
    <xf numFmtId="49" fontId="2" fillId="12" borderId="17" xfId="0" applyNumberFormat="1" applyFont="1" applyFill="1" applyBorder="1" applyAlignment="1">
      <alignment vertical="top" wrapText="1"/>
    </xf>
    <xf numFmtId="49" fontId="2" fillId="12" borderId="29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29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2" xfId="0" applyFont="1" applyFill="1" applyBorder="1" applyAlignment="1">
      <alignment horizontal="left" vertical="top" wrapText="1"/>
    </xf>
    <xf numFmtId="0" fontId="2" fillId="3" borderId="33" xfId="0" applyFont="1" applyFill="1" applyBorder="1" applyAlignment="1">
      <alignment vertical="top" wrapText="1"/>
    </xf>
    <xf numFmtId="0" fontId="2" fillId="7" borderId="10" xfId="0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vertical="top" wrapText="1"/>
    </xf>
    <xf numFmtId="0" fontId="2" fillId="7" borderId="10" xfId="1" applyFont="1" applyFill="1" applyBorder="1" applyAlignment="1">
      <alignment horizontal="left" vertical="top"/>
    </xf>
    <xf numFmtId="49" fontId="2" fillId="7" borderId="10" xfId="1" applyNumberFormat="1" applyFont="1" applyFill="1" applyBorder="1" applyAlignment="1">
      <alignment horizontal="left" vertical="top"/>
    </xf>
    <xf numFmtId="0" fontId="2" fillId="7" borderId="10" xfId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6" borderId="10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3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6" borderId="33" xfId="0" applyNumberFormat="1" applyFont="1" applyFill="1" applyBorder="1" applyAlignment="1">
      <alignment vertical="top" wrapText="1"/>
    </xf>
    <xf numFmtId="49" fontId="2" fillId="2" borderId="33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2" fontId="4" fillId="4" borderId="2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/>
    </xf>
    <xf numFmtId="2" fontId="4" fillId="7" borderId="10" xfId="0" applyNumberFormat="1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0" borderId="3" xfId="0" applyNumberFormat="1" applyFont="1" applyFill="1" applyBorder="1" applyAlignment="1">
      <alignment horizontal="right" vertical="top" wrapText="1"/>
    </xf>
    <xf numFmtId="0" fontId="2" fillId="9" borderId="10" xfId="0" applyFont="1" applyFill="1" applyBorder="1" applyAlignment="1">
      <alignment horizontal="left" vertical="top" wrapText="1"/>
    </xf>
    <xf numFmtId="0" fontId="17" fillId="9" borderId="10" xfId="0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14" fontId="2" fillId="4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17" fontId="2" fillId="0" borderId="2" xfId="0" applyNumberFormat="1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horizontal="left" vertical="top" wrapText="1"/>
    </xf>
    <xf numFmtId="0" fontId="11" fillId="4" borderId="20" xfId="0" applyFont="1" applyFill="1" applyBorder="1" applyAlignment="1">
      <alignment vertical="top" wrapText="1"/>
    </xf>
    <xf numFmtId="0" fontId="11" fillId="7" borderId="20" xfId="0" applyFont="1" applyFill="1" applyBorder="1" applyAlignment="1">
      <alignment vertical="top" wrapText="1"/>
    </xf>
    <xf numFmtId="0" fontId="11" fillId="5" borderId="20" xfId="0" applyFont="1" applyFill="1" applyBorder="1" applyAlignment="1">
      <alignment vertical="top" wrapText="1"/>
    </xf>
    <xf numFmtId="0" fontId="11" fillId="15" borderId="20" xfId="0" applyFont="1" applyFill="1" applyBorder="1" applyAlignment="1">
      <alignment vertical="top" wrapText="1"/>
    </xf>
    <xf numFmtId="0" fontId="11" fillId="16" borderId="20" xfId="0" applyFont="1" applyFill="1" applyBorder="1" applyAlignment="1">
      <alignment vertical="top" wrapText="1"/>
    </xf>
    <xf numFmtId="0" fontId="11" fillId="17" borderId="20" xfId="4" applyFont="1" applyFill="1" applyBorder="1" applyAlignment="1">
      <alignment vertical="top" wrapText="1"/>
    </xf>
    <xf numFmtId="49" fontId="2" fillId="4" borderId="2" xfId="0" applyNumberFormat="1" applyFont="1" applyFill="1" applyBorder="1" applyAlignment="1">
      <alignment vertical="top" wrapText="1"/>
    </xf>
    <xf numFmtId="0" fontId="4" fillId="2" borderId="21" xfId="0" applyFont="1" applyFill="1" applyBorder="1" applyAlignment="1">
      <alignment horizontal="left" vertical="top"/>
    </xf>
    <xf numFmtId="2" fontId="2" fillId="4" borderId="21" xfId="0" applyNumberFormat="1" applyFont="1" applyFill="1" applyBorder="1" applyAlignment="1">
      <alignment horizontal="right" vertical="top" wrapText="1"/>
    </xf>
    <xf numFmtId="2" fontId="2" fillId="0" borderId="21" xfId="1" applyNumberFormat="1" applyFont="1" applyFill="1" applyBorder="1" applyAlignment="1">
      <alignment horizontal="right" vertical="top" wrapText="1"/>
    </xf>
    <xf numFmtId="0" fontId="2" fillId="7" borderId="16" xfId="0" applyFont="1" applyFill="1" applyBorder="1" applyAlignment="1">
      <alignment vertical="top" wrapText="1"/>
    </xf>
    <xf numFmtId="2" fontId="2" fillId="9" borderId="30" xfId="0" applyNumberFormat="1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vertical="top"/>
    </xf>
    <xf numFmtId="0" fontId="4" fillId="19" borderId="33" xfId="0" applyFont="1" applyFill="1" applyBorder="1" applyAlignment="1">
      <alignment horizontal="left" vertical="top" wrapText="1"/>
    </xf>
    <xf numFmtId="0" fontId="4" fillId="19" borderId="33" xfId="4" applyFont="1" applyFill="1" applyBorder="1" applyAlignment="1">
      <alignment horizontal="left" vertical="top" wrapText="1"/>
    </xf>
    <xf numFmtId="0" fontId="4" fillId="19" borderId="33" xfId="0" applyFont="1" applyFill="1" applyBorder="1" applyAlignment="1">
      <alignment vertical="top" wrapText="1"/>
    </xf>
    <xf numFmtId="0" fontId="4" fillId="19" borderId="33" xfId="1" applyFont="1" applyFill="1" applyBorder="1" applyAlignment="1">
      <alignment horizontal="left" vertical="top" wrapText="1"/>
    </xf>
    <xf numFmtId="0" fontId="4" fillId="19" borderId="41" xfId="0" applyFont="1" applyFill="1" applyBorder="1" applyAlignment="1">
      <alignment horizontal="left" vertical="top" wrapText="1"/>
    </xf>
    <xf numFmtId="0" fontId="4" fillId="19" borderId="32" xfId="0" applyFont="1" applyFill="1" applyBorder="1" applyAlignment="1">
      <alignment horizontal="left" vertical="top" wrapText="1"/>
    </xf>
    <xf numFmtId="0" fontId="4" fillId="19" borderId="34" xfId="0" applyFont="1" applyFill="1" applyBorder="1" applyAlignment="1">
      <alignment horizontal="left" vertical="top" wrapText="1"/>
    </xf>
    <xf numFmtId="0" fontId="4" fillId="19" borderId="40" xfId="0" applyFont="1" applyFill="1" applyBorder="1" applyAlignment="1">
      <alignment horizontal="left" vertical="top" wrapText="1"/>
    </xf>
    <xf numFmtId="0" fontId="4" fillId="19" borderId="34" xfId="0" applyFont="1" applyFill="1" applyBorder="1" applyAlignment="1">
      <alignment horizontal="left" vertical="top"/>
    </xf>
    <xf numFmtId="0" fontId="2" fillId="17" borderId="2" xfId="1" applyFont="1" applyFill="1" applyBorder="1" applyAlignment="1">
      <alignment horizontal="left" vertical="top"/>
    </xf>
    <xf numFmtId="0" fontId="2" fillId="17" borderId="2" xfId="0" applyFont="1" applyFill="1" applyBorder="1" applyAlignment="1">
      <alignment horizontal="left" vertical="top" wrapText="1"/>
    </xf>
    <xf numFmtId="0" fontId="2" fillId="17" borderId="2" xfId="1" applyFont="1" applyFill="1" applyBorder="1" applyAlignment="1">
      <alignment horizontal="left" vertical="top" wrapText="1"/>
    </xf>
    <xf numFmtId="0" fontId="2" fillId="17" borderId="2" xfId="0" applyFont="1" applyFill="1" applyBorder="1" applyAlignment="1">
      <alignment horizontal="left" vertical="top"/>
    </xf>
    <xf numFmtId="0" fontId="2" fillId="17" borderId="2" xfId="1" applyFont="1" applyFill="1" applyBorder="1" applyAlignment="1">
      <alignment vertical="top"/>
    </xf>
    <xf numFmtId="0" fontId="22" fillId="17" borderId="2" xfId="1" applyFont="1" applyFill="1" applyBorder="1" applyAlignment="1">
      <alignment horizontal="center" vertical="center" wrapText="1"/>
    </xf>
    <xf numFmtId="0" fontId="2" fillId="17" borderId="14" xfId="0" applyFont="1" applyFill="1" applyBorder="1" applyAlignment="1">
      <alignment horizontal="left" vertical="top"/>
    </xf>
    <xf numFmtId="49" fontId="2" fillId="17" borderId="2" xfId="0" applyNumberFormat="1" applyFont="1" applyFill="1" applyBorder="1" applyAlignment="1">
      <alignment vertical="top" wrapText="1"/>
    </xf>
    <xf numFmtId="0" fontId="2" fillId="17" borderId="2" xfId="0" applyFont="1" applyFill="1" applyBorder="1" applyAlignment="1">
      <alignment vertical="top" wrapText="1"/>
    </xf>
    <xf numFmtId="0" fontId="2" fillId="17" borderId="3" xfId="0" applyFont="1" applyFill="1" applyBorder="1" applyAlignment="1">
      <alignment vertical="top" wrapText="1"/>
    </xf>
    <xf numFmtId="49" fontId="2" fillId="17" borderId="16" xfId="0" applyNumberFormat="1" applyFont="1" applyFill="1" applyBorder="1" applyAlignment="1">
      <alignment vertical="top" wrapText="1"/>
    </xf>
    <xf numFmtId="49" fontId="2" fillId="17" borderId="3" xfId="0" applyNumberFormat="1" applyFont="1" applyFill="1" applyBorder="1" applyAlignment="1">
      <alignment vertical="top" wrapText="1"/>
    </xf>
    <xf numFmtId="0" fontId="2" fillId="18" borderId="2" xfId="1" applyFont="1" applyFill="1" applyBorder="1" applyAlignment="1">
      <alignment horizontal="left" vertical="top"/>
    </xf>
    <xf numFmtId="0" fontId="2" fillId="18" borderId="2" xfId="0" applyFont="1" applyFill="1" applyBorder="1" applyAlignment="1">
      <alignment horizontal="left" vertical="top" wrapText="1"/>
    </xf>
    <xf numFmtId="0" fontId="2" fillId="18" borderId="2" xfId="1" applyFont="1" applyFill="1" applyBorder="1" applyAlignment="1">
      <alignment horizontal="left" vertical="top" wrapText="1"/>
    </xf>
    <xf numFmtId="0" fontId="2" fillId="18" borderId="2" xfId="0" applyFont="1" applyFill="1" applyBorder="1" applyAlignment="1">
      <alignment horizontal="left" vertical="top"/>
    </xf>
    <xf numFmtId="0" fontId="2" fillId="18" borderId="2" xfId="1" applyFont="1" applyFill="1" applyBorder="1" applyAlignment="1">
      <alignment vertical="top"/>
    </xf>
    <xf numFmtId="0" fontId="22" fillId="18" borderId="2" xfId="1" applyFont="1" applyFill="1" applyBorder="1" applyAlignment="1">
      <alignment horizontal="center" vertical="center" wrapText="1"/>
    </xf>
    <xf numFmtId="0" fontId="2" fillId="18" borderId="14" xfId="0" applyFont="1" applyFill="1" applyBorder="1" applyAlignment="1">
      <alignment horizontal="left" vertical="top"/>
    </xf>
    <xf numFmtId="49" fontId="2" fillId="18" borderId="2" xfId="0" applyNumberFormat="1" applyFont="1" applyFill="1" applyBorder="1" applyAlignment="1">
      <alignment vertical="top" wrapText="1"/>
    </xf>
    <xf numFmtId="0" fontId="2" fillId="18" borderId="2" xfId="0" applyFont="1" applyFill="1" applyBorder="1" applyAlignment="1">
      <alignment vertical="top" wrapText="1"/>
    </xf>
    <xf numFmtId="0" fontId="2" fillId="18" borderId="3" xfId="0" applyFont="1" applyFill="1" applyBorder="1" applyAlignment="1">
      <alignment vertical="top" wrapText="1"/>
    </xf>
    <xf numFmtId="49" fontId="2" fillId="18" borderId="16" xfId="0" applyNumberFormat="1" applyFont="1" applyFill="1" applyBorder="1" applyAlignment="1">
      <alignment vertical="top" wrapText="1"/>
    </xf>
    <xf numFmtId="49" fontId="2" fillId="18" borderId="3" xfId="0" applyNumberFormat="1" applyFont="1" applyFill="1" applyBorder="1" applyAlignment="1">
      <alignment vertical="top" wrapText="1"/>
    </xf>
    <xf numFmtId="0" fontId="2" fillId="17" borderId="2" xfId="1" applyFont="1" applyFill="1" applyBorder="1" applyAlignment="1">
      <alignment vertical="top" wrapText="1"/>
    </xf>
    <xf numFmtId="49" fontId="2" fillId="18" borderId="10" xfId="0" applyNumberFormat="1" applyFont="1" applyFill="1" applyBorder="1" applyAlignment="1">
      <alignment vertical="top" wrapText="1"/>
    </xf>
    <xf numFmtId="0" fontId="2" fillId="18" borderId="10" xfId="0" applyFont="1" applyFill="1" applyBorder="1" applyAlignment="1">
      <alignment vertical="top" wrapText="1"/>
    </xf>
    <xf numFmtId="0" fontId="2" fillId="18" borderId="11" xfId="0" applyFont="1" applyFill="1" applyBorder="1" applyAlignment="1">
      <alignment vertical="top" wrapText="1"/>
    </xf>
    <xf numFmtId="49" fontId="2" fillId="18" borderId="46" xfId="0" applyNumberFormat="1" applyFont="1" applyFill="1" applyBorder="1" applyAlignment="1">
      <alignment vertical="top" wrapText="1"/>
    </xf>
    <xf numFmtId="49" fontId="2" fillId="18" borderId="5" xfId="0" applyNumberFormat="1" applyFont="1" applyFill="1" applyBorder="1" applyAlignment="1">
      <alignment vertical="top" wrapText="1"/>
    </xf>
    <xf numFmtId="49" fontId="11" fillId="17" borderId="1" xfId="0" applyNumberFormat="1" applyFont="1" applyFill="1" applyBorder="1" applyAlignment="1">
      <alignment horizontal="center" vertical="center" wrapText="1"/>
    </xf>
    <xf numFmtId="49" fontId="11" fillId="18" borderId="1" xfId="0" applyNumberFormat="1" applyFont="1" applyFill="1" applyBorder="1" applyAlignment="1">
      <alignment horizontal="center" vertical="center" wrapText="1"/>
    </xf>
    <xf numFmtId="49" fontId="11" fillId="18" borderId="6" xfId="0" applyNumberFormat="1" applyFont="1" applyFill="1" applyBorder="1" applyAlignment="1">
      <alignment horizontal="center" vertical="center" wrapText="1"/>
    </xf>
    <xf numFmtId="0" fontId="2" fillId="18" borderId="4" xfId="1" applyFont="1" applyFill="1" applyBorder="1" applyAlignment="1">
      <alignment horizontal="left" vertical="top"/>
    </xf>
    <xf numFmtId="0" fontId="2" fillId="18" borderId="4" xfId="0" applyFont="1" applyFill="1" applyBorder="1" applyAlignment="1">
      <alignment horizontal="left" vertical="top"/>
    </xf>
    <xf numFmtId="0" fontId="2" fillId="18" borderId="4" xfId="1" applyFont="1" applyFill="1" applyBorder="1" applyAlignment="1">
      <alignment horizontal="left" vertical="top" wrapText="1"/>
    </xf>
    <xf numFmtId="0" fontId="2" fillId="18" borderId="4" xfId="0" applyFont="1" applyFill="1" applyBorder="1" applyAlignment="1">
      <alignment horizontal="left" vertical="top" wrapText="1"/>
    </xf>
    <xf numFmtId="0" fontId="2" fillId="18" borderId="4" xfId="1" applyFont="1" applyFill="1" applyBorder="1" applyAlignment="1">
      <alignment vertical="top"/>
    </xf>
    <xf numFmtId="0" fontId="22" fillId="18" borderId="4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7" borderId="9" xfId="0" applyFont="1" applyFill="1" applyBorder="1" applyAlignment="1">
      <alignment horizontal="center" vertical="center"/>
    </xf>
    <xf numFmtId="0" fontId="2" fillId="4" borderId="21" xfId="1" applyFont="1" applyFill="1" applyBorder="1" applyAlignment="1">
      <alignment horizontal="left" vertical="top" wrapText="1"/>
    </xf>
    <xf numFmtId="0" fontId="2" fillId="0" borderId="21" xfId="1" applyFont="1" applyFill="1" applyBorder="1" applyAlignment="1">
      <alignment horizontal="left" vertical="top"/>
    </xf>
    <xf numFmtId="0" fontId="2" fillId="0" borderId="21" xfId="1" applyFont="1" applyFill="1" applyBorder="1" applyAlignment="1">
      <alignment horizontal="left" vertical="top" wrapText="1"/>
    </xf>
    <xf numFmtId="0" fontId="18" fillId="7" borderId="1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vertical="top" wrapText="1"/>
    </xf>
    <xf numFmtId="0" fontId="18" fillId="9" borderId="9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 wrapText="1"/>
    </xf>
    <xf numFmtId="49" fontId="2" fillId="7" borderId="10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 wrapText="1"/>
    </xf>
    <xf numFmtId="49" fontId="2" fillId="7" borderId="2" xfId="0" applyNumberFormat="1" applyFont="1" applyFill="1" applyBorder="1" applyAlignment="1">
      <alignment vertical="top" wrapText="1"/>
    </xf>
    <xf numFmtId="0" fontId="2" fillId="7" borderId="11" xfId="0" applyFont="1" applyFill="1" applyBorder="1" applyAlignment="1">
      <alignment vertical="top" wrapText="1"/>
    </xf>
    <xf numFmtId="17" fontId="2" fillId="0" borderId="2" xfId="0" applyNumberFormat="1" applyFont="1" applyFill="1" applyBorder="1" applyAlignment="1">
      <alignment vertical="top" wrapText="1"/>
    </xf>
    <xf numFmtId="0" fontId="11" fillId="14" borderId="44" xfId="0" applyFont="1" applyFill="1" applyBorder="1" applyAlignment="1">
      <alignment vertical="top" wrapText="1"/>
    </xf>
    <xf numFmtId="0" fontId="11" fillId="14" borderId="45" xfId="0" applyFont="1" applyFill="1" applyBorder="1" applyAlignment="1">
      <alignment vertical="top" wrapText="1"/>
    </xf>
    <xf numFmtId="0" fontId="11" fillId="4" borderId="21" xfId="0" applyFont="1" applyFill="1" applyBorder="1" applyAlignment="1">
      <alignment vertical="top" wrapText="1"/>
    </xf>
    <xf numFmtId="0" fontId="11" fillId="7" borderId="21" xfId="0" applyFont="1" applyFill="1" applyBorder="1" applyAlignment="1">
      <alignment vertical="top" wrapText="1"/>
    </xf>
    <xf numFmtId="0" fontId="11" fillId="15" borderId="21" xfId="0" applyFont="1" applyFill="1" applyBorder="1" applyAlignment="1">
      <alignment vertical="top" wrapText="1"/>
    </xf>
    <xf numFmtId="0" fontId="11" fillId="5" borderId="21" xfId="0" applyFont="1" applyFill="1" applyBorder="1" applyAlignment="1">
      <alignment vertical="top" wrapText="1"/>
    </xf>
    <xf numFmtId="0" fontId="11" fillId="16" borderId="21" xfId="0" applyFont="1" applyFill="1" applyBorder="1" applyAlignment="1">
      <alignment vertical="top" wrapText="1"/>
    </xf>
    <xf numFmtId="0" fontId="11" fillId="17" borderId="21" xfId="4" applyFont="1" applyFill="1" applyBorder="1" applyAlignment="1">
      <alignment vertical="top" wrapText="1"/>
    </xf>
    <xf numFmtId="0" fontId="11" fillId="15" borderId="47" xfId="4" applyFont="1" applyFill="1" applyBorder="1" applyAlignment="1">
      <alignment vertical="top" wrapText="1"/>
    </xf>
    <xf numFmtId="0" fontId="11" fillId="15" borderId="30" xfId="4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 wrapText="1"/>
    </xf>
    <xf numFmtId="0" fontId="2" fillId="18" borderId="2" xfId="1" applyFont="1" applyFill="1" applyBorder="1" applyAlignment="1">
      <alignment vertical="top" wrapText="1"/>
    </xf>
    <xf numFmtId="0" fontId="2" fillId="18" borderId="4" xfId="1" applyFont="1" applyFill="1" applyBorder="1" applyAlignment="1">
      <alignment vertical="top" wrapText="1"/>
    </xf>
    <xf numFmtId="0" fontId="4" fillId="2" borderId="14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14" fontId="2" fillId="10" borderId="16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0" fontId="2" fillId="7" borderId="19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7" borderId="9" xfId="0" applyNumberFormat="1" applyFont="1" applyFill="1" applyBorder="1" applyAlignment="1">
      <alignment vertical="top" wrapText="1"/>
    </xf>
    <xf numFmtId="49" fontId="2" fillId="7" borderId="11" xfId="0" applyNumberFormat="1" applyFont="1" applyFill="1" applyBorder="1" applyAlignment="1">
      <alignment vertical="top" wrapText="1"/>
    </xf>
    <xf numFmtId="0" fontId="2" fillId="18" borderId="22" xfId="0" applyFont="1" applyFill="1" applyBorder="1" applyAlignment="1">
      <alignment horizontal="left" vertical="top"/>
    </xf>
    <xf numFmtId="0" fontId="2" fillId="17" borderId="1" xfId="0" applyFont="1" applyFill="1" applyBorder="1" applyAlignment="1">
      <alignment vertical="top" wrapText="1"/>
    </xf>
    <xf numFmtId="0" fontId="2" fillId="18" borderId="1" xfId="0" applyFont="1" applyFill="1" applyBorder="1" applyAlignment="1">
      <alignment vertical="top" wrapText="1"/>
    </xf>
    <xf numFmtId="0" fontId="2" fillId="18" borderId="9" xfId="0" applyFont="1" applyFill="1" applyBorder="1" applyAlignment="1">
      <alignment vertical="top" wrapText="1"/>
    </xf>
    <xf numFmtId="0" fontId="11" fillId="14" borderId="41" xfId="0" applyFont="1" applyFill="1" applyBorder="1" applyAlignment="1">
      <alignment vertical="top"/>
    </xf>
    <xf numFmtId="0" fontId="11" fillId="4" borderId="14" xfId="0" applyFont="1" applyFill="1" applyBorder="1" applyAlignment="1">
      <alignment vertical="top"/>
    </xf>
    <xf numFmtId="0" fontId="11" fillId="7" borderId="14" xfId="0" applyFont="1" applyFill="1" applyBorder="1" applyAlignment="1">
      <alignment vertical="top"/>
    </xf>
    <xf numFmtId="0" fontId="11" fillId="15" borderId="14" xfId="0" applyFont="1" applyFill="1" applyBorder="1" applyAlignment="1">
      <alignment vertical="top"/>
    </xf>
    <xf numFmtId="0" fontId="11" fillId="5" borderId="14" xfId="0" applyFont="1" applyFill="1" applyBorder="1" applyAlignment="1">
      <alignment vertical="top"/>
    </xf>
    <xf numFmtId="0" fontId="11" fillId="16" borderId="14" xfId="0" applyFont="1" applyFill="1" applyBorder="1" applyAlignment="1">
      <alignment vertical="top"/>
    </xf>
    <xf numFmtId="0" fontId="11" fillId="17" borderId="14" xfId="4" applyFont="1" applyFill="1" applyBorder="1" applyAlignment="1">
      <alignment vertical="top"/>
    </xf>
    <xf numFmtId="0" fontId="11" fillId="15" borderId="18" xfId="4" applyFont="1" applyFill="1" applyBorder="1" applyAlignment="1">
      <alignment vertical="top"/>
    </xf>
    <xf numFmtId="0" fontId="11" fillId="20" borderId="14" xfId="0" applyFont="1" applyFill="1" applyBorder="1" applyAlignment="1">
      <alignment vertical="top"/>
    </xf>
    <xf numFmtId="0" fontId="11" fillId="20" borderId="20" xfId="0" applyFont="1" applyFill="1" applyBorder="1" applyAlignment="1">
      <alignment vertical="top" wrapText="1"/>
    </xf>
    <xf numFmtId="0" fontId="11" fillId="20" borderId="21" xfId="0" applyFont="1" applyFill="1" applyBorder="1" applyAlignment="1">
      <alignment vertical="top" wrapText="1"/>
    </xf>
    <xf numFmtId="49" fontId="2" fillId="9" borderId="18" xfId="0" applyNumberFormat="1" applyFont="1" applyFill="1" applyBorder="1" applyAlignment="1">
      <alignment vertical="top" wrapText="1"/>
    </xf>
    <xf numFmtId="49" fontId="2" fillId="9" borderId="19" xfId="0" applyNumberFormat="1" applyFont="1" applyFill="1" applyBorder="1" applyAlignment="1">
      <alignment vertical="top" wrapText="1"/>
    </xf>
    <xf numFmtId="0" fontId="3" fillId="7" borderId="1" xfId="0" applyFont="1" applyFill="1" applyBorder="1" applyAlignment="1">
      <alignment vertical="top"/>
    </xf>
    <xf numFmtId="0" fontId="3" fillId="9" borderId="9" xfId="0" applyFont="1" applyFill="1" applyBorder="1" applyAlignment="1">
      <alignment vertical="top"/>
    </xf>
    <xf numFmtId="0" fontId="4" fillId="9" borderId="11" xfId="0" applyFont="1" applyFill="1" applyBorder="1" applyAlignment="1">
      <alignment horizontal="left" vertical="top" wrapText="1"/>
    </xf>
    <xf numFmtId="49" fontId="2" fillId="7" borderId="3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7" xfId="0" applyFont="1" applyFill="1" applyBorder="1" applyAlignment="1">
      <alignment horizontal="center" vertical="top" wrapText="1"/>
    </xf>
    <xf numFmtId="0" fontId="2" fillId="3" borderId="3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0" borderId="3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left" vertical="top" wrapText="1"/>
    </xf>
    <xf numFmtId="49" fontId="2" fillId="0" borderId="37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10" fillId="8" borderId="0" xfId="0" applyFont="1" applyFill="1" applyBorder="1" applyAlignment="1">
      <alignment horizontal="left" vertical="center" wrapText="1"/>
    </xf>
    <xf numFmtId="0" fontId="10" fillId="8" borderId="39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14" fillId="6" borderId="6" xfId="0" applyFont="1" applyFill="1" applyBorder="1" applyAlignment="1">
      <alignment horizontal="center" vertical="top"/>
    </xf>
    <xf numFmtId="0" fontId="14" fillId="6" borderId="7" xfId="0" applyFont="1" applyFill="1" applyBorder="1" applyAlignment="1">
      <alignment horizontal="center" vertical="top"/>
    </xf>
    <xf numFmtId="0" fontId="14" fillId="6" borderId="28" xfId="0" applyFont="1" applyFill="1" applyBorder="1" applyAlignment="1">
      <alignment horizontal="center" vertical="top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2" fillId="6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6" borderId="10" xfId="0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49" fontId="2" fillId="6" borderId="10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30" xfId="0" applyNumberFormat="1" applyFont="1" applyFill="1" applyBorder="1" applyAlignment="1">
      <alignment horizontal="left" vertical="top" wrapText="1"/>
    </xf>
    <xf numFmtId="49" fontId="2" fillId="13" borderId="14" xfId="0" applyNumberFormat="1" applyFont="1" applyFill="1" applyBorder="1" applyAlignment="1">
      <alignment horizontal="left" vertical="top" wrapText="1"/>
    </xf>
    <xf numFmtId="49" fontId="2" fillId="13" borderId="21" xfId="0" applyNumberFormat="1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0" fontId="2" fillId="6" borderId="24" xfId="0" applyFont="1" applyFill="1" applyBorder="1" applyAlignment="1">
      <alignment horizontal="left" vertical="top" wrapText="1"/>
    </xf>
    <xf numFmtId="0" fontId="2" fillId="6" borderId="29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31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13" fillId="0" borderId="36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49" fontId="2" fillId="0" borderId="33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10" fillId="8" borderId="43" xfId="0" applyFont="1" applyFill="1" applyBorder="1" applyAlignment="1">
      <alignment horizontal="left" vertical="center" wrapText="1"/>
    </xf>
    <xf numFmtId="0" fontId="10" fillId="8" borderId="44" xfId="0" applyFont="1" applyFill="1" applyBorder="1" applyAlignment="1">
      <alignment horizontal="left" vertical="center" wrapText="1"/>
    </xf>
    <xf numFmtId="0" fontId="10" fillId="8" borderId="45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top" wrapText="1"/>
    </xf>
    <xf numFmtId="0" fontId="24" fillId="0" borderId="48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</cellXfs>
  <cellStyles count="5">
    <cellStyle name="Měna 3" xfId="3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FFFF99"/>
      <color rgb="FF97E4FF"/>
      <color rgb="FFF9CBBF"/>
      <color rgb="FFC2F3F4"/>
      <color rgb="FFCCC0DA"/>
      <color rgb="FFB8CCE4"/>
      <color rgb="FFFF7C5D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8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9" customWidth="1"/>
    <col min="21" max="21" width="13.42578125" style="9" customWidth="1"/>
    <col min="22" max="22" width="6.7109375" style="9" customWidth="1"/>
    <col min="23" max="37" width="6.7109375" style="14" customWidth="1"/>
    <col min="38" max="38" width="8.42578125" style="14" customWidth="1"/>
    <col min="39" max="39" width="10.7109375" style="9" customWidth="1"/>
    <col min="40" max="40" width="8.28515625" style="9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313" t="s">
        <v>144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13"/>
    </row>
    <row r="2" spans="1:248" s="34" customFormat="1" ht="22.5" customHeight="1" thickBot="1" x14ac:dyDescent="0.3">
      <c r="A2" s="311" t="s">
        <v>0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2"/>
      <c r="AN2" s="32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  <c r="HM2" s="33"/>
      <c r="HN2" s="33"/>
      <c r="HO2" s="33"/>
      <c r="HP2" s="33"/>
      <c r="HQ2" s="33"/>
      <c r="HR2" s="33"/>
      <c r="HS2" s="33"/>
      <c r="HT2" s="33"/>
      <c r="HU2" s="33"/>
      <c r="HV2" s="33"/>
      <c r="HW2" s="33"/>
      <c r="HX2" s="33"/>
      <c r="HY2" s="33"/>
      <c r="HZ2" s="33"/>
      <c r="IA2" s="33"/>
      <c r="IB2" s="33"/>
      <c r="IC2" s="33"/>
      <c r="ID2" s="33"/>
      <c r="IE2" s="33"/>
      <c r="IF2" s="33"/>
      <c r="IG2" s="33"/>
      <c r="IH2" s="33"/>
      <c r="II2" s="33"/>
      <c r="IJ2" s="33"/>
      <c r="IK2" s="33"/>
      <c r="IL2" s="33"/>
      <c r="IM2" s="33"/>
      <c r="IN2" s="33"/>
    </row>
    <row r="3" spans="1:248" ht="68.25" thickBot="1" x14ac:dyDescent="0.3">
      <c r="A3" s="89" t="s">
        <v>177</v>
      </c>
      <c r="B3" s="90" t="s">
        <v>1</v>
      </c>
      <c r="C3" s="90" t="s">
        <v>61</v>
      </c>
      <c r="D3" s="90" t="s">
        <v>2</v>
      </c>
      <c r="E3" s="90" t="s">
        <v>11</v>
      </c>
      <c r="F3" s="90" t="s">
        <v>4</v>
      </c>
      <c r="G3" s="90" t="s">
        <v>5</v>
      </c>
      <c r="H3" s="91" t="s">
        <v>6</v>
      </c>
      <c r="I3" s="90" t="s">
        <v>7</v>
      </c>
      <c r="J3" s="90" t="s">
        <v>87</v>
      </c>
      <c r="K3" s="90" t="s">
        <v>88</v>
      </c>
      <c r="L3" s="90" t="s">
        <v>86</v>
      </c>
      <c r="M3" s="90" t="s">
        <v>8</v>
      </c>
      <c r="N3" s="90" t="s">
        <v>9</v>
      </c>
      <c r="O3" s="90" t="s">
        <v>303</v>
      </c>
      <c r="P3" s="90" t="s">
        <v>154</v>
      </c>
      <c r="Q3" s="90" t="s">
        <v>186</v>
      </c>
      <c r="R3" s="90" t="s">
        <v>185</v>
      </c>
      <c r="S3" s="90" t="s">
        <v>155</v>
      </c>
      <c r="T3" s="90" t="s">
        <v>136</v>
      </c>
      <c r="U3" s="92" t="s">
        <v>89</v>
      </c>
      <c r="V3" s="89" t="s">
        <v>156</v>
      </c>
      <c r="W3" s="93" t="s">
        <v>82</v>
      </c>
      <c r="X3" s="93" t="s">
        <v>83</v>
      </c>
      <c r="Y3" s="93" t="s">
        <v>84</v>
      </c>
      <c r="Z3" s="93" t="s">
        <v>85</v>
      </c>
      <c r="AA3" s="93" t="s">
        <v>93</v>
      </c>
      <c r="AB3" s="93" t="s">
        <v>157</v>
      </c>
      <c r="AC3" s="93" t="s">
        <v>158</v>
      </c>
      <c r="AD3" s="93" t="s">
        <v>124</v>
      </c>
      <c r="AE3" s="90" t="s">
        <v>125</v>
      </c>
      <c r="AF3" s="90" t="s">
        <v>126</v>
      </c>
      <c r="AG3" s="90" t="s">
        <v>127</v>
      </c>
      <c r="AH3" s="90" t="s">
        <v>128</v>
      </c>
      <c r="AI3" s="90" t="s">
        <v>129</v>
      </c>
      <c r="AJ3" s="90" t="s">
        <v>130</v>
      </c>
      <c r="AK3" s="94" t="s">
        <v>131</v>
      </c>
      <c r="AL3" s="89" t="s">
        <v>10</v>
      </c>
      <c r="AM3" s="95" t="s">
        <v>11</v>
      </c>
      <c r="AN3" s="16"/>
      <c r="IN3" s="2"/>
    </row>
    <row r="4" spans="1:248" ht="33.75" x14ac:dyDescent="0.25">
      <c r="A4" s="338" t="s">
        <v>178</v>
      </c>
      <c r="B4" s="308" t="s">
        <v>150</v>
      </c>
      <c r="C4" s="308" t="s">
        <v>152</v>
      </c>
      <c r="D4" s="308" t="s">
        <v>153</v>
      </c>
      <c r="E4" s="308" t="s">
        <v>159</v>
      </c>
      <c r="F4" s="308" t="s">
        <v>160</v>
      </c>
      <c r="G4" s="308" t="s">
        <v>145</v>
      </c>
      <c r="H4" s="309" t="s">
        <v>198</v>
      </c>
      <c r="I4" s="308">
        <v>2009</v>
      </c>
      <c r="J4" s="303"/>
      <c r="K4" s="304"/>
      <c r="L4" s="96" t="s">
        <v>180</v>
      </c>
      <c r="M4" s="97" t="s">
        <v>20</v>
      </c>
      <c r="N4" s="141">
        <v>200</v>
      </c>
      <c r="O4" s="141">
        <v>1774</v>
      </c>
      <c r="P4" s="146">
        <f>N4*O4/1000</f>
        <v>354.8</v>
      </c>
      <c r="Q4" s="97" t="s">
        <v>146</v>
      </c>
      <c r="R4" s="134" t="s">
        <v>147</v>
      </c>
      <c r="S4" s="97" t="s">
        <v>18</v>
      </c>
      <c r="T4" s="97" t="s">
        <v>19</v>
      </c>
      <c r="U4" s="98" t="s">
        <v>210</v>
      </c>
      <c r="V4" s="99" t="s">
        <v>37</v>
      </c>
      <c r="W4" s="100" t="s">
        <v>203</v>
      </c>
      <c r="X4" s="100" t="s">
        <v>204</v>
      </c>
      <c r="Y4" s="100" t="s">
        <v>51</v>
      </c>
      <c r="Z4" s="100" t="s">
        <v>205</v>
      </c>
      <c r="AA4" s="100" t="s">
        <v>206</v>
      </c>
      <c r="AB4" s="100" t="s">
        <v>207</v>
      </c>
      <c r="AC4" s="100" t="s">
        <v>58</v>
      </c>
      <c r="AD4" s="100" t="s">
        <v>195</v>
      </c>
      <c r="AE4" s="100" t="s">
        <v>137</v>
      </c>
      <c r="AF4" s="100" t="s">
        <v>142</v>
      </c>
      <c r="AG4" s="149"/>
      <c r="AH4" s="100" t="s">
        <v>196</v>
      </c>
      <c r="AI4" s="101" t="s">
        <v>139</v>
      </c>
      <c r="AJ4" s="101" t="s">
        <v>197</v>
      </c>
      <c r="AK4" s="102" t="s">
        <v>140</v>
      </c>
      <c r="AL4" s="103" t="s">
        <v>37</v>
      </c>
      <c r="AM4" s="104"/>
      <c r="AN4" s="13"/>
      <c r="IN4" s="2"/>
    </row>
    <row r="5" spans="1:248" ht="21" customHeight="1" x14ac:dyDescent="0.25">
      <c r="A5" s="339"/>
      <c r="B5" s="300"/>
      <c r="C5" s="300"/>
      <c r="D5" s="300"/>
      <c r="E5" s="300"/>
      <c r="F5" s="300"/>
      <c r="G5" s="300"/>
      <c r="H5" s="310"/>
      <c r="I5" s="300"/>
      <c r="J5" s="302"/>
      <c r="K5" s="305"/>
      <c r="L5" s="37" t="s">
        <v>179</v>
      </c>
      <c r="M5" s="3" t="s">
        <v>20</v>
      </c>
      <c r="N5" s="142">
        <v>200</v>
      </c>
      <c r="O5" s="142">
        <v>1774</v>
      </c>
      <c r="P5" s="145">
        <f>N5*O5/1000</f>
        <v>354.8</v>
      </c>
      <c r="Q5" s="3" t="s">
        <v>146</v>
      </c>
      <c r="R5" s="76" t="s">
        <v>147</v>
      </c>
      <c r="S5" s="3" t="s">
        <v>18</v>
      </c>
      <c r="T5" s="3" t="s">
        <v>19</v>
      </c>
      <c r="U5" s="25" t="s">
        <v>210</v>
      </c>
      <c r="V5" s="85" t="s">
        <v>37</v>
      </c>
      <c r="W5" s="78" t="s">
        <v>203</v>
      </c>
      <c r="X5" s="78" t="s">
        <v>204</v>
      </c>
      <c r="Y5" s="78" t="s">
        <v>51</v>
      </c>
      <c r="Z5" s="78" t="s">
        <v>205</v>
      </c>
      <c r="AA5" s="78" t="s">
        <v>206</v>
      </c>
      <c r="AB5" s="78" t="s">
        <v>207</v>
      </c>
      <c r="AC5" s="78" t="s">
        <v>58</v>
      </c>
      <c r="AD5" s="78" t="s">
        <v>195</v>
      </c>
      <c r="AE5" s="78" t="s">
        <v>137</v>
      </c>
      <c r="AF5" s="78" t="s">
        <v>142</v>
      </c>
      <c r="AG5" s="24"/>
      <c r="AH5" s="78" t="s">
        <v>196</v>
      </c>
      <c r="AI5" s="79" t="s">
        <v>139</v>
      </c>
      <c r="AJ5" s="79" t="s">
        <v>197</v>
      </c>
      <c r="AK5" s="80" t="s">
        <v>140</v>
      </c>
      <c r="AL5" s="41" t="s">
        <v>37</v>
      </c>
      <c r="AM5" s="28"/>
      <c r="AN5" s="13"/>
      <c r="IN5" s="2"/>
    </row>
    <row r="6" spans="1:248" ht="11.25" x14ac:dyDescent="0.25">
      <c r="A6" s="339"/>
      <c r="B6" s="68" t="s">
        <v>247</v>
      </c>
      <c r="C6" s="68"/>
      <c r="D6" s="68"/>
      <c r="E6" s="68"/>
      <c r="F6" s="68"/>
      <c r="G6" s="68"/>
      <c r="H6" s="69"/>
      <c r="I6" s="68"/>
      <c r="J6" s="65"/>
      <c r="K6" s="65"/>
      <c r="L6" s="37"/>
      <c r="M6" s="3"/>
      <c r="N6" s="37"/>
      <c r="O6" s="142"/>
      <c r="P6" s="37"/>
      <c r="Q6" s="3"/>
      <c r="R6" s="3"/>
      <c r="S6" s="77" t="s">
        <v>231</v>
      </c>
      <c r="T6" s="331" t="s">
        <v>230</v>
      </c>
      <c r="U6" s="332"/>
      <c r="V6" s="85" t="s">
        <v>37</v>
      </c>
      <c r="W6" s="78" t="s">
        <v>37</v>
      </c>
      <c r="X6" s="78" t="s">
        <v>37</v>
      </c>
      <c r="Y6" s="78" t="s">
        <v>37</v>
      </c>
      <c r="Z6" s="78" t="s">
        <v>37</v>
      </c>
      <c r="AA6" s="78" t="s">
        <v>37</v>
      </c>
      <c r="AB6" s="81" t="s">
        <v>37</v>
      </c>
      <c r="AC6" s="78" t="s">
        <v>254</v>
      </c>
      <c r="AD6" s="78" t="s">
        <v>253</v>
      </c>
      <c r="AE6" s="78" t="s">
        <v>134</v>
      </c>
      <c r="AF6" s="79" t="s">
        <v>255</v>
      </c>
      <c r="AG6" s="79" t="s">
        <v>256</v>
      </c>
      <c r="AH6" s="79"/>
      <c r="AI6" s="79"/>
      <c r="AJ6" s="79"/>
      <c r="AK6" s="80"/>
      <c r="AL6" s="41" t="s">
        <v>37</v>
      </c>
      <c r="AM6" s="28"/>
      <c r="AN6" s="13"/>
      <c r="IN6" s="2"/>
    </row>
    <row r="7" spans="1:248" ht="11.25" x14ac:dyDescent="0.25">
      <c r="A7" s="339"/>
      <c r="B7" s="68" t="s">
        <v>232</v>
      </c>
      <c r="C7" s="68"/>
      <c r="D7" s="68"/>
      <c r="E7" s="68"/>
      <c r="F7" s="68"/>
      <c r="G7" s="68"/>
      <c r="H7" s="69"/>
      <c r="I7" s="68"/>
      <c r="J7" s="65"/>
      <c r="K7" s="65"/>
      <c r="L7" s="37"/>
      <c r="M7" s="3"/>
      <c r="N7" s="37"/>
      <c r="O7" s="142"/>
      <c r="P7" s="37"/>
      <c r="Q7" s="3"/>
      <c r="R7" s="3"/>
      <c r="S7" s="87" t="s">
        <v>231</v>
      </c>
      <c r="T7" s="333" t="s">
        <v>214</v>
      </c>
      <c r="U7" s="334"/>
      <c r="V7" s="85" t="s">
        <v>37</v>
      </c>
      <c r="W7" s="78" t="s">
        <v>37</v>
      </c>
      <c r="X7" s="78" t="s">
        <v>37</v>
      </c>
      <c r="Y7" s="78" t="s">
        <v>37</v>
      </c>
      <c r="Z7" s="78" t="s">
        <v>37</v>
      </c>
      <c r="AA7" s="78" t="s">
        <v>37</v>
      </c>
      <c r="AB7" s="81" t="s">
        <v>37</v>
      </c>
      <c r="AC7" s="78" t="s">
        <v>254</v>
      </c>
      <c r="AD7" s="78" t="s">
        <v>253</v>
      </c>
      <c r="AE7" s="78" t="s">
        <v>134</v>
      </c>
      <c r="AF7" s="79" t="s">
        <v>255</v>
      </c>
      <c r="AG7" s="79" t="s">
        <v>256</v>
      </c>
      <c r="AH7" s="79"/>
      <c r="AI7" s="79"/>
      <c r="AJ7" s="79"/>
      <c r="AK7" s="80"/>
      <c r="AL7" s="41" t="s">
        <v>37</v>
      </c>
      <c r="AM7" s="28"/>
      <c r="AN7" s="13"/>
      <c r="IN7" s="2"/>
    </row>
    <row r="8" spans="1:248" ht="11.25" x14ac:dyDescent="0.25">
      <c r="A8" s="339"/>
      <c r="B8" s="68" t="s">
        <v>233</v>
      </c>
      <c r="C8" s="68"/>
      <c r="D8" s="68"/>
      <c r="E8" s="68" t="s">
        <v>242</v>
      </c>
      <c r="F8" s="66" t="s">
        <v>234</v>
      </c>
      <c r="G8" s="66" t="s">
        <v>252</v>
      </c>
      <c r="H8" s="69" t="s">
        <v>238</v>
      </c>
      <c r="I8" s="68">
        <v>2007</v>
      </c>
      <c r="J8" s="331" t="s">
        <v>236</v>
      </c>
      <c r="K8" s="335"/>
      <c r="L8" s="37"/>
      <c r="M8" s="3"/>
      <c r="N8" s="37"/>
      <c r="O8" s="142"/>
      <c r="P8" s="37"/>
      <c r="Q8" s="3"/>
      <c r="R8" s="3"/>
      <c r="S8" s="84" t="s">
        <v>18</v>
      </c>
      <c r="T8" s="326" t="s">
        <v>221</v>
      </c>
      <c r="U8" s="327"/>
      <c r="V8" s="85" t="s">
        <v>37</v>
      </c>
      <c r="W8" s="78" t="s">
        <v>37</v>
      </c>
      <c r="X8" s="78" t="s">
        <v>37</v>
      </c>
      <c r="Y8" s="78" t="s">
        <v>37</v>
      </c>
      <c r="Z8" s="78" t="s">
        <v>37</v>
      </c>
      <c r="AA8" s="78" t="s">
        <v>37</v>
      </c>
      <c r="AB8" s="78" t="s">
        <v>37</v>
      </c>
      <c r="AC8" s="78" t="s">
        <v>50</v>
      </c>
      <c r="AD8" s="78" t="s">
        <v>97</v>
      </c>
      <c r="AE8" s="78" t="s">
        <v>132</v>
      </c>
      <c r="AF8" s="79" t="s">
        <v>139</v>
      </c>
      <c r="AG8" s="79" t="s">
        <v>226</v>
      </c>
      <c r="AH8" s="79" t="s">
        <v>227</v>
      </c>
      <c r="AI8" s="79"/>
      <c r="AJ8" s="79"/>
      <c r="AK8" s="80"/>
      <c r="AL8" s="41" t="s">
        <v>37</v>
      </c>
      <c r="AM8" s="28"/>
      <c r="AN8" s="13"/>
      <c r="IN8" s="2"/>
    </row>
    <row r="9" spans="1:248" ht="11.25" x14ac:dyDescent="0.25">
      <c r="A9" s="339"/>
      <c r="B9" s="68" t="s">
        <v>233</v>
      </c>
      <c r="C9" s="68"/>
      <c r="D9" s="68"/>
      <c r="E9" s="68" t="s">
        <v>242</v>
      </c>
      <c r="F9" s="37" t="s">
        <v>234</v>
      </c>
      <c r="G9" s="66" t="s">
        <v>252</v>
      </c>
      <c r="H9" s="69" t="s">
        <v>239</v>
      </c>
      <c r="I9" s="68">
        <v>2007</v>
      </c>
      <c r="J9" s="331" t="s">
        <v>236</v>
      </c>
      <c r="K9" s="335"/>
      <c r="L9" s="37"/>
      <c r="M9" s="3"/>
      <c r="N9" s="37"/>
      <c r="O9" s="142"/>
      <c r="P9" s="37"/>
      <c r="Q9" s="3"/>
      <c r="R9" s="3"/>
      <c r="S9" s="84" t="s">
        <v>223</v>
      </c>
      <c r="T9" s="326" t="s">
        <v>222</v>
      </c>
      <c r="U9" s="327"/>
      <c r="V9" s="85" t="s">
        <v>37</v>
      </c>
      <c r="W9" s="78" t="s">
        <v>37</v>
      </c>
      <c r="X9" s="78" t="s">
        <v>37</v>
      </c>
      <c r="Y9" s="78" t="s">
        <v>37</v>
      </c>
      <c r="Z9" s="78" t="s">
        <v>37</v>
      </c>
      <c r="AA9" s="78" t="s">
        <v>37</v>
      </c>
      <c r="AB9" s="78" t="s">
        <v>37</v>
      </c>
      <c r="AC9" s="78" t="s">
        <v>50</v>
      </c>
      <c r="AD9" s="78" t="s">
        <v>37</v>
      </c>
      <c r="AE9" s="79" t="s">
        <v>227</v>
      </c>
      <c r="AF9" s="79" t="s">
        <v>228</v>
      </c>
      <c r="AG9" s="79"/>
      <c r="AH9" s="79"/>
      <c r="AI9" s="79"/>
      <c r="AJ9" s="79"/>
      <c r="AK9" s="80"/>
      <c r="AL9" s="41" t="s">
        <v>37</v>
      </c>
      <c r="AM9" s="28"/>
      <c r="AN9" s="13"/>
      <c r="IN9" s="2"/>
    </row>
    <row r="10" spans="1:248" ht="11.25" x14ac:dyDescent="0.25">
      <c r="A10" s="339"/>
      <c r="B10" s="68" t="s">
        <v>233</v>
      </c>
      <c r="C10" s="68"/>
      <c r="D10" s="68"/>
      <c r="E10" s="37" t="s">
        <v>242</v>
      </c>
      <c r="F10" s="37" t="s">
        <v>234</v>
      </c>
      <c r="G10" s="66" t="s">
        <v>243</v>
      </c>
      <c r="H10" s="40" t="s">
        <v>245</v>
      </c>
      <c r="I10" s="37">
        <v>2008</v>
      </c>
      <c r="J10" s="331" t="s">
        <v>244</v>
      </c>
      <c r="K10" s="335"/>
      <c r="L10" s="66"/>
      <c r="M10" s="4"/>
      <c r="N10" s="66"/>
      <c r="O10" s="140"/>
      <c r="P10" s="66"/>
      <c r="Q10" s="4"/>
      <c r="R10" s="4"/>
      <c r="S10" s="84" t="s">
        <v>225</v>
      </c>
      <c r="T10" s="326" t="s">
        <v>224</v>
      </c>
      <c r="U10" s="327"/>
      <c r="V10" s="85" t="s">
        <v>37</v>
      </c>
      <c r="W10" s="78" t="s">
        <v>37</v>
      </c>
      <c r="X10" s="78" t="s">
        <v>37</v>
      </c>
      <c r="Y10" s="78" t="s">
        <v>37</v>
      </c>
      <c r="Z10" s="78" t="s">
        <v>37</v>
      </c>
      <c r="AA10" s="78" t="s">
        <v>37</v>
      </c>
      <c r="AB10" s="78" t="s">
        <v>37</v>
      </c>
      <c r="AC10" s="78" t="s">
        <v>37</v>
      </c>
      <c r="AD10" s="78" t="s">
        <v>97</v>
      </c>
      <c r="AE10" s="79" t="s">
        <v>228</v>
      </c>
      <c r="AF10" s="79" t="s">
        <v>229</v>
      </c>
      <c r="AG10" s="79"/>
      <c r="AH10" s="79"/>
      <c r="AI10" s="79"/>
      <c r="AJ10" s="79"/>
      <c r="AK10" s="80"/>
      <c r="AL10" s="35" t="s">
        <v>37</v>
      </c>
      <c r="AM10" s="130"/>
      <c r="AN10" s="13"/>
      <c r="IN10" s="2"/>
    </row>
    <row r="11" spans="1:248" ht="12" thickBot="1" x14ac:dyDescent="0.3">
      <c r="A11" s="340"/>
      <c r="B11" s="105" t="s">
        <v>233</v>
      </c>
      <c r="C11" s="105"/>
      <c r="D11" s="105"/>
      <c r="E11" s="57" t="s">
        <v>242</v>
      </c>
      <c r="F11" s="57" t="s">
        <v>234</v>
      </c>
      <c r="G11" s="57" t="s">
        <v>243</v>
      </c>
      <c r="H11" s="118" t="s">
        <v>246</v>
      </c>
      <c r="I11" s="57">
        <v>2008</v>
      </c>
      <c r="J11" s="336" t="s">
        <v>244</v>
      </c>
      <c r="K11" s="337"/>
      <c r="L11" s="57"/>
      <c r="M11" s="56"/>
      <c r="N11" s="57"/>
      <c r="O11" s="57"/>
      <c r="P11" s="57"/>
      <c r="Q11" s="56"/>
      <c r="R11" s="56"/>
      <c r="S11" s="83"/>
      <c r="T11" s="324"/>
      <c r="U11" s="325"/>
      <c r="V11" s="131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132"/>
      <c r="AL11" s="54" t="s">
        <v>37</v>
      </c>
      <c r="AM11" s="106"/>
      <c r="AN11" s="13"/>
      <c r="IN11" s="2"/>
    </row>
    <row r="12" spans="1:248" ht="23.25" thickBot="1" x14ac:dyDescent="0.3">
      <c r="A12" s="107" t="s">
        <v>37</v>
      </c>
      <c r="B12" s="88" t="s">
        <v>151</v>
      </c>
      <c r="C12" s="88" t="s">
        <v>152</v>
      </c>
      <c r="D12" s="88" t="s">
        <v>151</v>
      </c>
      <c r="E12" s="88" t="s">
        <v>211</v>
      </c>
      <c r="F12" s="133" t="s">
        <v>148</v>
      </c>
      <c r="G12" s="88" t="s">
        <v>149</v>
      </c>
      <c r="H12" s="108" t="s">
        <v>215</v>
      </c>
      <c r="I12" s="88">
        <v>2009</v>
      </c>
      <c r="J12" s="87" t="s">
        <v>37</v>
      </c>
      <c r="K12" s="87" t="s">
        <v>37</v>
      </c>
      <c r="L12" s="87" t="s">
        <v>37</v>
      </c>
      <c r="M12" s="87" t="s">
        <v>37</v>
      </c>
      <c r="N12" s="88" t="s">
        <v>37</v>
      </c>
      <c r="O12" s="88"/>
      <c r="P12" s="88" t="s">
        <v>37</v>
      </c>
      <c r="Q12" s="87" t="s">
        <v>37</v>
      </c>
      <c r="R12" s="87" t="s">
        <v>37</v>
      </c>
      <c r="S12" s="87" t="s">
        <v>18</v>
      </c>
      <c r="T12" s="87" t="s">
        <v>37</v>
      </c>
      <c r="U12" s="109" t="s">
        <v>37</v>
      </c>
      <c r="V12" s="110" t="s">
        <v>37</v>
      </c>
      <c r="W12" s="111" t="s">
        <v>37</v>
      </c>
      <c r="X12" s="111" t="s">
        <v>37</v>
      </c>
      <c r="Y12" s="111" t="s">
        <v>37</v>
      </c>
      <c r="Z12" s="111" t="s">
        <v>37</v>
      </c>
      <c r="AA12" s="111" t="s">
        <v>37</v>
      </c>
      <c r="AB12" s="112" t="s">
        <v>92</v>
      </c>
      <c r="AC12" s="111" t="s">
        <v>218</v>
      </c>
      <c r="AD12" s="111" t="s">
        <v>219</v>
      </c>
      <c r="AE12" s="111" t="s">
        <v>142</v>
      </c>
      <c r="AF12" s="113" t="s">
        <v>197</v>
      </c>
      <c r="AG12" s="113" t="s">
        <v>220</v>
      </c>
      <c r="AH12" s="113"/>
      <c r="AI12" s="113"/>
      <c r="AJ12" s="113"/>
      <c r="AK12" s="114"/>
      <c r="AL12" s="115" t="s">
        <v>37</v>
      </c>
      <c r="AM12" s="116"/>
      <c r="AN12" s="13"/>
      <c r="IN12" s="2"/>
    </row>
    <row r="13" spans="1:248" ht="33.75" x14ac:dyDescent="0.25">
      <c r="A13" s="341" t="s">
        <v>201</v>
      </c>
      <c r="B13" s="306" t="s">
        <v>150</v>
      </c>
      <c r="C13" s="306" t="s">
        <v>152</v>
      </c>
      <c r="D13" s="306" t="s">
        <v>153</v>
      </c>
      <c r="E13" s="306" t="s">
        <v>159</v>
      </c>
      <c r="F13" s="306" t="s">
        <v>160</v>
      </c>
      <c r="G13" s="306" t="s">
        <v>145</v>
      </c>
      <c r="H13" s="344" t="s">
        <v>199</v>
      </c>
      <c r="I13" s="306">
        <v>2009</v>
      </c>
      <c r="J13" s="346"/>
      <c r="K13" s="348"/>
      <c r="L13" s="96" t="s">
        <v>180</v>
      </c>
      <c r="M13" s="97" t="s">
        <v>20</v>
      </c>
      <c r="N13" s="141">
        <v>200</v>
      </c>
      <c r="O13" s="141">
        <v>1774</v>
      </c>
      <c r="P13" s="146">
        <f>N13*O13/1000</f>
        <v>354.8</v>
      </c>
      <c r="Q13" s="97" t="s">
        <v>146</v>
      </c>
      <c r="R13" s="134" t="s">
        <v>147</v>
      </c>
      <c r="S13" s="97" t="s">
        <v>18</v>
      </c>
      <c r="T13" s="97" t="s">
        <v>19</v>
      </c>
      <c r="U13" s="98" t="s">
        <v>210</v>
      </c>
      <c r="V13" s="99" t="s">
        <v>37</v>
      </c>
      <c r="W13" s="100" t="s">
        <v>203</v>
      </c>
      <c r="X13" s="100" t="s">
        <v>204</v>
      </c>
      <c r="Y13" s="100" t="s">
        <v>51</v>
      </c>
      <c r="Z13" s="100" t="s">
        <v>205</v>
      </c>
      <c r="AA13" s="100" t="s">
        <v>206</v>
      </c>
      <c r="AB13" s="100" t="s">
        <v>207</v>
      </c>
      <c r="AC13" s="100" t="s">
        <v>58</v>
      </c>
      <c r="AD13" s="100" t="s">
        <v>195</v>
      </c>
      <c r="AE13" s="100" t="s">
        <v>137</v>
      </c>
      <c r="AF13" s="100" t="s">
        <v>142</v>
      </c>
      <c r="AG13" s="149"/>
      <c r="AH13" s="100" t="s">
        <v>196</v>
      </c>
      <c r="AI13" s="101" t="s">
        <v>139</v>
      </c>
      <c r="AJ13" s="101" t="s">
        <v>197</v>
      </c>
      <c r="AK13" s="102" t="s">
        <v>140</v>
      </c>
      <c r="AL13" s="103" t="s">
        <v>37</v>
      </c>
      <c r="AM13" s="117"/>
      <c r="AN13" s="13"/>
      <c r="IN13" s="2"/>
    </row>
    <row r="14" spans="1:248" ht="21" customHeight="1" x14ac:dyDescent="0.25">
      <c r="A14" s="342"/>
      <c r="B14" s="307"/>
      <c r="C14" s="307"/>
      <c r="D14" s="307"/>
      <c r="E14" s="307"/>
      <c r="F14" s="307"/>
      <c r="G14" s="307"/>
      <c r="H14" s="345"/>
      <c r="I14" s="307"/>
      <c r="J14" s="347"/>
      <c r="K14" s="349"/>
      <c r="L14" s="37" t="s">
        <v>179</v>
      </c>
      <c r="M14" s="3" t="s">
        <v>20</v>
      </c>
      <c r="N14" s="142">
        <v>200</v>
      </c>
      <c r="O14" s="142">
        <v>1774</v>
      </c>
      <c r="P14" s="145">
        <f>N14*O14/1000</f>
        <v>354.8</v>
      </c>
      <c r="Q14" s="3" t="s">
        <v>146</v>
      </c>
      <c r="R14" s="76" t="s">
        <v>147</v>
      </c>
      <c r="S14" s="3" t="s">
        <v>18</v>
      </c>
      <c r="T14" s="3" t="s">
        <v>19</v>
      </c>
      <c r="U14" s="25" t="s">
        <v>210</v>
      </c>
      <c r="V14" s="85" t="s">
        <v>37</v>
      </c>
      <c r="W14" s="78" t="s">
        <v>203</v>
      </c>
      <c r="X14" s="78" t="s">
        <v>204</v>
      </c>
      <c r="Y14" s="78" t="s">
        <v>51</v>
      </c>
      <c r="Z14" s="78" t="s">
        <v>205</v>
      </c>
      <c r="AA14" s="78" t="s">
        <v>206</v>
      </c>
      <c r="AB14" s="78" t="s">
        <v>207</v>
      </c>
      <c r="AC14" s="78" t="s">
        <v>58</v>
      </c>
      <c r="AD14" s="78" t="s">
        <v>195</v>
      </c>
      <c r="AE14" s="78" t="s">
        <v>137</v>
      </c>
      <c r="AF14" s="78" t="s">
        <v>142</v>
      </c>
      <c r="AG14" s="24"/>
      <c r="AH14" s="78" t="s">
        <v>196</v>
      </c>
      <c r="AI14" s="79" t="s">
        <v>139</v>
      </c>
      <c r="AJ14" s="79" t="s">
        <v>197</v>
      </c>
      <c r="AK14" s="80" t="s">
        <v>140</v>
      </c>
      <c r="AL14" s="41" t="s">
        <v>37</v>
      </c>
      <c r="AM14" s="26"/>
      <c r="AN14" s="13"/>
      <c r="IN14" s="2"/>
    </row>
    <row r="15" spans="1:248" ht="11.25" x14ac:dyDescent="0.25">
      <c r="A15" s="342"/>
      <c r="B15" s="68" t="s">
        <v>247</v>
      </c>
      <c r="C15" s="37"/>
      <c r="D15" s="37"/>
      <c r="E15" s="68"/>
      <c r="F15" s="37"/>
      <c r="G15" s="37"/>
      <c r="H15" s="40"/>
      <c r="I15" s="37"/>
      <c r="J15" s="3"/>
      <c r="K15" s="3"/>
      <c r="L15" s="3"/>
      <c r="M15" s="3"/>
      <c r="N15" s="37"/>
      <c r="O15" s="142"/>
      <c r="P15" s="37"/>
      <c r="Q15" s="3"/>
      <c r="R15" s="3"/>
      <c r="S15" s="3" t="s">
        <v>231</v>
      </c>
      <c r="T15" s="331" t="s">
        <v>230</v>
      </c>
      <c r="U15" s="332"/>
      <c r="V15" s="85" t="s">
        <v>37</v>
      </c>
      <c r="W15" s="78" t="s">
        <v>37</v>
      </c>
      <c r="X15" s="78" t="s">
        <v>37</v>
      </c>
      <c r="Y15" s="78" t="s">
        <v>37</v>
      </c>
      <c r="Z15" s="78" t="s">
        <v>37</v>
      </c>
      <c r="AA15" s="78" t="s">
        <v>37</v>
      </c>
      <c r="AB15" s="81" t="s">
        <v>37</v>
      </c>
      <c r="AC15" s="78" t="s">
        <v>254</v>
      </c>
      <c r="AD15" s="78" t="s">
        <v>253</v>
      </c>
      <c r="AE15" s="78" t="s">
        <v>134</v>
      </c>
      <c r="AF15" s="79" t="s">
        <v>255</v>
      </c>
      <c r="AG15" s="79" t="s">
        <v>256</v>
      </c>
      <c r="AH15" s="79"/>
      <c r="AI15" s="79"/>
      <c r="AJ15" s="79"/>
      <c r="AK15" s="80"/>
      <c r="AL15" s="41" t="s">
        <v>37</v>
      </c>
      <c r="AM15" s="26"/>
      <c r="AN15" s="13"/>
      <c r="IN15" s="2"/>
    </row>
    <row r="16" spans="1:248" ht="11.25" x14ac:dyDescent="0.25">
      <c r="A16" s="342"/>
      <c r="B16" s="37" t="s">
        <v>232</v>
      </c>
      <c r="C16" s="37"/>
      <c r="D16" s="37"/>
      <c r="E16" s="68"/>
      <c r="F16" s="37"/>
      <c r="G16" s="37"/>
      <c r="H16" s="40"/>
      <c r="I16" s="37"/>
      <c r="J16" s="3"/>
      <c r="K16" s="3"/>
      <c r="L16" s="3"/>
      <c r="M16" s="3"/>
      <c r="N16" s="37"/>
      <c r="O16" s="142"/>
      <c r="P16" s="37"/>
      <c r="Q16" s="3"/>
      <c r="R16" s="3"/>
      <c r="S16" s="3" t="s">
        <v>231</v>
      </c>
      <c r="T16" s="331" t="s">
        <v>214</v>
      </c>
      <c r="U16" s="332"/>
      <c r="V16" s="85" t="s">
        <v>37</v>
      </c>
      <c r="W16" s="78" t="s">
        <v>37</v>
      </c>
      <c r="X16" s="78" t="s">
        <v>37</v>
      </c>
      <c r="Y16" s="78" t="s">
        <v>37</v>
      </c>
      <c r="Z16" s="78" t="s">
        <v>37</v>
      </c>
      <c r="AA16" s="78" t="s">
        <v>37</v>
      </c>
      <c r="AB16" s="81" t="s">
        <v>37</v>
      </c>
      <c r="AC16" s="78" t="s">
        <v>254</v>
      </c>
      <c r="AD16" s="78" t="s">
        <v>253</v>
      </c>
      <c r="AE16" s="78" t="s">
        <v>134</v>
      </c>
      <c r="AF16" s="79" t="s">
        <v>255</v>
      </c>
      <c r="AG16" s="79" t="s">
        <v>256</v>
      </c>
      <c r="AH16" s="79"/>
      <c r="AI16" s="79"/>
      <c r="AJ16" s="79"/>
      <c r="AK16" s="80"/>
      <c r="AL16" s="41" t="s">
        <v>37</v>
      </c>
      <c r="AM16" s="26"/>
      <c r="AN16" s="13"/>
      <c r="IN16" s="2"/>
    </row>
    <row r="17" spans="1:248" ht="11.25" x14ac:dyDescent="0.25">
      <c r="A17" s="342"/>
      <c r="B17" s="37" t="s">
        <v>233</v>
      </c>
      <c r="C17" s="37"/>
      <c r="D17" s="37"/>
      <c r="E17" s="37" t="s">
        <v>242</v>
      </c>
      <c r="F17" s="37" t="s">
        <v>234</v>
      </c>
      <c r="G17" s="66" t="s">
        <v>252</v>
      </c>
      <c r="H17" s="40" t="s">
        <v>235</v>
      </c>
      <c r="I17" s="37">
        <v>2007</v>
      </c>
      <c r="J17" s="331" t="s">
        <v>236</v>
      </c>
      <c r="K17" s="335"/>
      <c r="L17" s="3"/>
      <c r="M17" s="3"/>
      <c r="N17" s="37"/>
      <c r="O17" s="142"/>
      <c r="P17" s="37"/>
      <c r="Q17" s="3"/>
      <c r="R17" s="3"/>
      <c r="S17" s="84" t="s">
        <v>18</v>
      </c>
      <c r="T17" s="326" t="s">
        <v>221</v>
      </c>
      <c r="U17" s="327"/>
      <c r="V17" s="85" t="s">
        <v>37</v>
      </c>
      <c r="W17" s="78" t="s">
        <v>37</v>
      </c>
      <c r="X17" s="78" t="s">
        <v>37</v>
      </c>
      <c r="Y17" s="78" t="s">
        <v>37</v>
      </c>
      <c r="Z17" s="78" t="s">
        <v>37</v>
      </c>
      <c r="AA17" s="78" t="s">
        <v>37</v>
      </c>
      <c r="AB17" s="78" t="s">
        <v>37</v>
      </c>
      <c r="AC17" s="78" t="s">
        <v>50</v>
      </c>
      <c r="AD17" s="78" t="s">
        <v>97</v>
      </c>
      <c r="AE17" s="78" t="s">
        <v>132</v>
      </c>
      <c r="AF17" s="79" t="s">
        <v>139</v>
      </c>
      <c r="AG17" s="79" t="s">
        <v>226</v>
      </c>
      <c r="AH17" s="79" t="s">
        <v>227</v>
      </c>
      <c r="AI17" s="79"/>
      <c r="AJ17" s="79"/>
      <c r="AK17" s="80"/>
      <c r="AL17" s="41" t="s">
        <v>37</v>
      </c>
      <c r="AM17" s="26"/>
      <c r="AN17" s="13"/>
      <c r="IN17" s="2"/>
    </row>
    <row r="18" spans="1:248" ht="11.25" x14ac:dyDescent="0.25">
      <c r="A18" s="342"/>
      <c r="B18" s="37" t="s">
        <v>233</v>
      </c>
      <c r="C18" s="37"/>
      <c r="D18" s="37"/>
      <c r="E18" s="37" t="s">
        <v>242</v>
      </c>
      <c r="F18" s="37" t="s">
        <v>234</v>
      </c>
      <c r="G18" s="66" t="s">
        <v>252</v>
      </c>
      <c r="H18" s="40" t="s">
        <v>237</v>
      </c>
      <c r="I18" s="37">
        <v>2007</v>
      </c>
      <c r="J18" s="331" t="s">
        <v>236</v>
      </c>
      <c r="K18" s="335"/>
      <c r="L18" s="3"/>
      <c r="M18" s="3"/>
      <c r="N18" s="37"/>
      <c r="O18" s="142"/>
      <c r="P18" s="37"/>
      <c r="Q18" s="3"/>
      <c r="R18" s="3"/>
      <c r="S18" s="84" t="s">
        <v>223</v>
      </c>
      <c r="T18" s="326" t="s">
        <v>222</v>
      </c>
      <c r="U18" s="327"/>
      <c r="V18" s="85" t="s">
        <v>37</v>
      </c>
      <c r="W18" s="78" t="s">
        <v>37</v>
      </c>
      <c r="X18" s="78" t="s">
        <v>37</v>
      </c>
      <c r="Y18" s="78" t="s">
        <v>37</v>
      </c>
      <c r="Z18" s="78" t="s">
        <v>37</v>
      </c>
      <c r="AA18" s="78" t="s">
        <v>37</v>
      </c>
      <c r="AB18" s="78" t="s">
        <v>37</v>
      </c>
      <c r="AC18" s="78" t="s">
        <v>50</v>
      </c>
      <c r="AD18" s="78" t="s">
        <v>37</v>
      </c>
      <c r="AE18" s="79" t="s">
        <v>227</v>
      </c>
      <c r="AF18" s="79" t="s">
        <v>228</v>
      </c>
      <c r="AG18" s="79"/>
      <c r="AH18" s="79"/>
      <c r="AI18" s="79"/>
      <c r="AJ18" s="79"/>
      <c r="AK18" s="80"/>
      <c r="AL18" s="41" t="s">
        <v>37</v>
      </c>
      <c r="AM18" s="26"/>
      <c r="AN18" s="13"/>
      <c r="IN18" s="2"/>
    </row>
    <row r="19" spans="1:248" ht="11.25" x14ac:dyDescent="0.25">
      <c r="A19" s="342"/>
      <c r="B19" s="37" t="s">
        <v>233</v>
      </c>
      <c r="C19" s="37"/>
      <c r="D19" s="37"/>
      <c r="E19" s="37" t="s">
        <v>242</v>
      </c>
      <c r="F19" s="37" t="s">
        <v>234</v>
      </c>
      <c r="G19" s="37" t="s">
        <v>243</v>
      </c>
      <c r="H19" s="40" t="s">
        <v>248</v>
      </c>
      <c r="I19" s="37">
        <v>2008</v>
      </c>
      <c r="J19" s="331" t="s">
        <v>244</v>
      </c>
      <c r="K19" s="335"/>
      <c r="L19" s="3"/>
      <c r="M19" s="3"/>
      <c r="N19" s="37"/>
      <c r="O19" s="142"/>
      <c r="P19" s="37"/>
      <c r="Q19" s="3"/>
      <c r="R19" s="3"/>
      <c r="S19" s="84" t="s">
        <v>225</v>
      </c>
      <c r="T19" s="326" t="s">
        <v>224</v>
      </c>
      <c r="U19" s="327"/>
      <c r="V19" s="85" t="s">
        <v>37</v>
      </c>
      <c r="W19" s="78" t="s">
        <v>37</v>
      </c>
      <c r="X19" s="78" t="s">
        <v>37</v>
      </c>
      <c r="Y19" s="78" t="s">
        <v>37</v>
      </c>
      <c r="Z19" s="78" t="s">
        <v>37</v>
      </c>
      <c r="AA19" s="78" t="s">
        <v>37</v>
      </c>
      <c r="AB19" s="78" t="s">
        <v>37</v>
      </c>
      <c r="AC19" s="78" t="s">
        <v>37</v>
      </c>
      <c r="AD19" s="78" t="s">
        <v>97</v>
      </c>
      <c r="AE19" s="79" t="s">
        <v>228</v>
      </c>
      <c r="AF19" s="79" t="s">
        <v>229</v>
      </c>
      <c r="AG19" s="79"/>
      <c r="AH19" s="79"/>
      <c r="AI19" s="79"/>
      <c r="AJ19" s="79"/>
      <c r="AK19" s="80"/>
      <c r="AL19" s="41" t="s">
        <v>37</v>
      </c>
      <c r="AM19" s="26"/>
      <c r="AN19" s="13"/>
      <c r="IN19" s="2"/>
    </row>
    <row r="20" spans="1:248" ht="12" thickBot="1" x14ac:dyDescent="0.3">
      <c r="A20" s="343"/>
      <c r="B20" s="57" t="s">
        <v>233</v>
      </c>
      <c r="C20" s="57"/>
      <c r="D20" s="57"/>
      <c r="E20" s="57" t="s">
        <v>242</v>
      </c>
      <c r="F20" s="57" t="s">
        <v>234</v>
      </c>
      <c r="G20" s="57" t="s">
        <v>243</v>
      </c>
      <c r="H20" s="118" t="s">
        <v>249</v>
      </c>
      <c r="I20" s="57">
        <v>2008</v>
      </c>
      <c r="J20" s="336" t="s">
        <v>244</v>
      </c>
      <c r="K20" s="337"/>
      <c r="L20" s="56"/>
      <c r="M20" s="56"/>
      <c r="N20" s="57"/>
      <c r="O20" s="57"/>
      <c r="P20" s="57"/>
      <c r="Q20" s="56"/>
      <c r="R20" s="56"/>
      <c r="S20" s="83"/>
      <c r="T20" s="324"/>
      <c r="U20" s="325"/>
      <c r="V20" s="131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132"/>
      <c r="AL20" s="54" t="s">
        <v>37</v>
      </c>
      <c r="AM20" s="55"/>
      <c r="AN20" s="13"/>
      <c r="IN20" s="2"/>
    </row>
    <row r="21" spans="1:248" ht="23.25" thickBot="1" x14ac:dyDescent="0.3">
      <c r="A21" s="107" t="s">
        <v>37</v>
      </c>
      <c r="B21" s="88" t="s">
        <v>151</v>
      </c>
      <c r="C21" s="88" t="s">
        <v>152</v>
      </c>
      <c r="D21" s="88" t="s">
        <v>151</v>
      </c>
      <c r="E21" s="88" t="s">
        <v>212</v>
      </c>
      <c r="F21" s="133" t="s">
        <v>148</v>
      </c>
      <c r="G21" s="88" t="s">
        <v>149</v>
      </c>
      <c r="H21" s="108" t="s">
        <v>216</v>
      </c>
      <c r="I21" s="88">
        <v>2009</v>
      </c>
      <c r="J21" s="87" t="s">
        <v>37</v>
      </c>
      <c r="K21" s="87" t="s">
        <v>37</v>
      </c>
      <c r="L21" s="87" t="s">
        <v>37</v>
      </c>
      <c r="M21" s="87" t="s">
        <v>37</v>
      </c>
      <c r="N21" s="88" t="s">
        <v>37</v>
      </c>
      <c r="O21" s="88"/>
      <c r="P21" s="88" t="s">
        <v>37</v>
      </c>
      <c r="Q21" s="87" t="s">
        <v>37</v>
      </c>
      <c r="R21" s="87" t="s">
        <v>37</v>
      </c>
      <c r="S21" s="87" t="s">
        <v>18</v>
      </c>
      <c r="T21" s="87" t="s">
        <v>37</v>
      </c>
      <c r="U21" s="109" t="s">
        <v>37</v>
      </c>
      <c r="V21" s="110" t="s">
        <v>37</v>
      </c>
      <c r="W21" s="111" t="s">
        <v>37</v>
      </c>
      <c r="X21" s="111" t="s">
        <v>37</v>
      </c>
      <c r="Y21" s="111" t="s">
        <v>37</v>
      </c>
      <c r="Z21" s="111" t="s">
        <v>37</v>
      </c>
      <c r="AA21" s="111" t="s">
        <v>37</v>
      </c>
      <c r="AB21" s="112" t="s">
        <v>92</v>
      </c>
      <c r="AC21" s="111" t="s">
        <v>218</v>
      </c>
      <c r="AD21" s="111" t="s">
        <v>219</v>
      </c>
      <c r="AE21" s="111" t="s">
        <v>142</v>
      </c>
      <c r="AF21" s="113" t="s">
        <v>197</v>
      </c>
      <c r="AG21" s="113" t="s">
        <v>220</v>
      </c>
      <c r="AH21" s="113"/>
      <c r="AI21" s="113"/>
      <c r="AJ21" s="113"/>
      <c r="AK21" s="114"/>
      <c r="AL21" s="115" t="s">
        <v>37</v>
      </c>
      <c r="AM21" s="119"/>
      <c r="AN21" s="13"/>
      <c r="IN21" s="2"/>
    </row>
    <row r="22" spans="1:248" ht="33.75" x14ac:dyDescent="0.25">
      <c r="A22" s="338" t="s">
        <v>202</v>
      </c>
      <c r="B22" s="308" t="s">
        <v>150</v>
      </c>
      <c r="C22" s="308" t="s">
        <v>152</v>
      </c>
      <c r="D22" s="308" t="s">
        <v>153</v>
      </c>
      <c r="E22" s="308" t="s">
        <v>159</v>
      </c>
      <c r="F22" s="308" t="s">
        <v>160</v>
      </c>
      <c r="G22" s="308" t="s">
        <v>145</v>
      </c>
      <c r="H22" s="309" t="s">
        <v>200</v>
      </c>
      <c r="I22" s="308">
        <v>2009</v>
      </c>
      <c r="J22" s="303"/>
      <c r="K22" s="304"/>
      <c r="L22" s="96" t="s">
        <v>180</v>
      </c>
      <c r="M22" s="97" t="s">
        <v>20</v>
      </c>
      <c r="N22" s="141">
        <v>200</v>
      </c>
      <c r="O22" s="141">
        <v>1774</v>
      </c>
      <c r="P22" s="146">
        <f>N22*O22/1000</f>
        <v>354.8</v>
      </c>
      <c r="Q22" s="97" t="s">
        <v>146</v>
      </c>
      <c r="R22" s="134" t="s">
        <v>147</v>
      </c>
      <c r="S22" s="97" t="s">
        <v>18</v>
      </c>
      <c r="T22" s="97" t="s">
        <v>19</v>
      </c>
      <c r="U22" s="98" t="s">
        <v>210</v>
      </c>
      <c r="V22" s="99" t="s">
        <v>37</v>
      </c>
      <c r="W22" s="100" t="s">
        <v>203</v>
      </c>
      <c r="X22" s="100" t="s">
        <v>204</v>
      </c>
      <c r="Y22" s="100" t="s">
        <v>51</v>
      </c>
      <c r="Z22" s="100" t="s">
        <v>205</v>
      </c>
      <c r="AA22" s="100" t="s">
        <v>206</v>
      </c>
      <c r="AB22" s="100" t="s">
        <v>207</v>
      </c>
      <c r="AC22" s="100" t="s">
        <v>58</v>
      </c>
      <c r="AD22" s="100" t="s">
        <v>195</v>
      </c>
      <c r="AE22" s="100" t="s">
        <v>137</v>
      </c>
      <c r="AF22" s="100" t="s">
        <v>142</v>
      </c>
      <c r="AG22" s="150"/>
      <c r="AH22" s="100" t="s">
        <v>196</v>
      </c>
      <c r="AI22" s="101" t="s">
        <v>139</v>
      </c>
      <c r="AJ22" s="101" t="s">
        <v>197</v>
      </c>
      <c r="AK22" s="102" t="s">
        <v>140</v>
      </c>
      <c r="AL22" s="103" t="s">
        <v>37</v>
      </c>
      <c r="AM22" s="117"/>
      <c r="AN22" s="13"/>
      <c r="IN22" s="2"/>
    </row>
    <row r="23" spans="1:248" ht="21" customHeight="1" x14ac:dyDescent="0.25">
      <c r="A23" s="339"/>
      <c r="B23" s="300"/>
      <c r="C23" s="300"/>
      <c r="D23" s="300"/>
      <c r="E23" s="300"/>
      <c r="F23" s="300"/>
      <c r="G23" s="300"/>
      <c r="H23" s="310"/>
      <c r="I23" s="300"/>
      <c r="J23" s="302"/>
      <c r="K23" s="305"/>
      <c r="L23" s="37" t="s">
        <v>179</v>
      </c>
      <c r="M23" s="3" t="s">
        <v>20</v>
      </c>
      <c r="N23" s="142">
        <v>200</v>
      </c>
      <c r="O23" s="142">
        <v>1774</v>
      </c>
      <c r="P23" s="145">
        <f>N23*O23/1000</f>
        <v>354.8</v>
      </c>
      <c r="Q23" s="3" t="s">
        <v>146</v>
      </c>
      <c r="R23" s="76" t="s">
        <v>147</v>
      </c>
      <c r="S23" s="3" t="s">
        <v>18</v>
      </c>
      <c r="T23" s="3" t="s">
        <v>19</v>
      </c>
      <c r="U23" s="25" t="s">
        <v>210</v>
      </c>
      <c r="V23" s="86" t="s">
        <v>37</v>
      </c>
      <c r="W23" s="78" t="s">
        <v>203</v>
      </c>
      <c r="X23" s="78" t="s">
        <v>204</v>
      </c>
      <c r="Y23" s="78" t="s">
        <v>51</v>
      </c>
      <c r="Z23" s="78" t="s">
        <v>205</v>
      </c>
      <c r="AA23" s="78" t="s">
        <v>206</v>
      </c>
      <c r="AB23" s="78" t="s">
        <v>207</v>
      </c>
      <c r="AC23" s="78" t="s">
        <v>58</v>
      </c>
      <c r="AD23" s="78" t="s">
        <v>195</v>
      </c>
      <c r="AE23" s="78" t="s">
        <v>137</v>
      </c>
      <c r="AF23" s="78" t="s">
        <v>142</v>
      </c>
      <c r="AG23" s="151"/>
      <c r="AH23" s="78" t="s">
        <v>196</v>
      </c>
      <c r="AI23" s="79" t="s">
        <v>139</v>
      </c>
      <c r="AJ23" s="79" t="s">
        <v>197</v>
      </c>
      <c r="AK23" s="80" t="s">
        <v>140</v>
      </c>
      <c r="AL23" s="35" t="s">
        <v>37</v>
      </c>
      <c r="AM23" s="36"/>
      <c r="AN23" s="13"/>
      <c r="IN23" s="2"/>
    </row>
    <row r="24" spans="1:248" ht="11.25" x14ac:dyDescent="0.25">
      <c r="A24" s="339"/>
      <c r="B24" s="68" t="s">
        <v>247</v>
      </c>
      <c r="C24" s="66"/>
      <c r="D24" s="66"/>
      <c r="E24" s="66"/>
      <c r="F24" s="66"/>
      <c r="G24" s="66"/>
      <c r="H24" s="67"/>
      <c r="I24" s="66"/>
      <c r="J24" s="4"/>
      <c r="K24" s="4"/>
      <c r="L24" s="3"/>
      <c r="M24" s="3"/>
      <c r="N24" s="37"/>
      <c r="O24" s="142"/>
      <c r="P24" s="37"/>
      <c r="Q24" s="3"/>
      <c r="R24" s="3"/>
      <c r="S24" s="77" t="s">
        <v>231</v>
      </c>
      <c r="T24" s="331" t="s">
        <v>230</v>
      </c>
      <c r="U24" s="332"/>
      <c r="V24" s="85" t="s">
        <v>37</v>
      </c>
      <c r="W24" s="78" t="s">
        <v>37</v>
      </c>
      <c r="X24" s="78" t="s">
        <v>37</v>
      </c>
      <c r="Y24" s="78" t="s">
        <v>37</v>
      </c>
      <c r="Z24" s="78" t="s">
        <v>37</v>
      </c>
      <c r="AA24" s="78" t="s">
        <v>37</v>
      </c>
      <c r="AB24" s="81" t="s">
        <v>37</v>
      </c>
      <c r="AC24" s="78" t="s">
        <v>254</v>
      </c>
      <c r="AD24" s="78" t="s">
        <v>253</v>
      </c>
      <c r="AE24" s="78" t="s">
        <v>134</v>
      </c>
      <c r="AF24" s="79" t="s">
        <v>255</v>
      </c>
      <c r="AG24" s="79" t="s">
        <v>256</v>
      </c>
      <c r="AH24" s="79"/>
      <c r="AI24" s="79"/>
      <c r="AJ24" s="79"/>
      <c r="AK24" s="80"/>
      <c r="AL24" s="41" t="s">
        <v>37</v>
      </c>
      <c r="AM24" s="26"/>
      <c r="AN24" s="13"/>
      <c r="IN24" s="2"/>
    </row>
    <row r="25" spans="1:248" ht="11.25" x14ac:dyDescent="0.25">
      <c r="A25" s="339"/>
      <c r="B25" s="68" t="s">
        <v>232</v>
      </c>
      <c r="C25" s="66"/>
      <c r="D25" s="66"/>
      <c r="E25" s="66"/>
      <c r="F25" s="66"/>
      <c r="G25" s="66"/>
      <c r="H25" s="67"/>
      <c r="I25" s="66"/>
      <c r="J25" s="4"/>
      <c r="K25" s="4"/>
      <c r="L25" s="3"/>
      <c r="M25" s="3"/>
      <c r="N25" s="37"/>
      <c r="O25" s="142"/>
      <c r="P25" s="37"/>
      <c r="Q25" s="3"/>
      <c r="R25" s="3"/>
      <c r="S25" s="87" t="s">
        <v>231</v>
      </c>
      <c r="T25" s="333" t="s">
        <v>214</v>
      </c>
      <c r="U25" s="334"/>
      <c r="V25" s="85" t="s">
        <v>37</v>
      </c>
      <c r="W25" s="78" t="s">
        <v>37</v>
      </c>
      <c r="X25" s="78" t="s">
        <v>37</v>
      </c>
      <c r="Y25" s="78" t="s">
        <v>37</v>
      </c>
      <c r="Z25" s="78" t="s">
        <v>37</v>
      </c>
      <c r="AA25" s="78" t="s">
        <v>37</v>
      </c>
      <c r="AB25" s="81" t="s">
        <v>37</v>
      </c>
      <c r="AC25" s="78" t="s">
        <v>254</v>
      </c>
      <c r="AD25" s="78" t="s">
        <v>253</v>
      </c>
      <c r="AE25" s="78" t="s">
        <v>134</v>
      </c>
      <c r="AF25" s="79" t="s">
        <v>255</v>
      </c>
      <c r="AG25" s="79" t="s">
        <v>256</v>
      </c>
      <c r="AH25" s="79"/>
      <c r="AI25" s="79"/>
      <c r="AJ25" s="79"/>
      <c r="AK25" s="80"/>
      <c r="AL25" s="41" t="s">
        <v>37</v>
      </c>
      <c r="AM25" s="26"/>
      <c r="AN25" s="13"/>
      <c r="IN25" s="2"/>
    </row>
    <row r="26" spans="1:248" ht="11.25" x14ac:dyDescent="0.25">
      <c r="A26" s="339"/>
      <c r="B26" s="68" t="s">
        <v>233</v>
      </c>
      <c r="C26" s="66"/>
      <c r="D26" s="66"/>
      <c r="E26" s="37" t="s">
        <v>242</v>
      </c>
      <c r="F26" s="66" t="s">
        <v>234</v>
      </c>
      <c r="G26" s="66" t="s">
        <v>252</v>
      </c>
      <c r="H26" s="67" t="s">
        <v>240</v>
      </c>
      <c r="I26" s="66">
        <v>2007</v>
      </c>
      <c r="J26" s="331" t="s">
        <v>236</v>
      </c>
      <c r="K26" s="335"/>
      <c r="L26" s="3"/>
      <c r="M26" s="3"/>
      <c r="N26" s="37"/>
      <c r="O26" s="142"/>
      <c r="P26" s="37"/>
      <c r="Q26" s="3"/>
      <c r="R26" s="3"/>
      <c r="S26" s="84" t="s">
        <v>18</v>
      </c>
      <c r="T26" s="326" t="s">
        <v>221</v>
      </c>
      <c r="U26" s="327"/>
      <c r="V26" s="85" t="s">
        <v>37</v>
      </c>
      <c r="W26" s="78" t="s">
        <v>37</v>
      </c>
      <c r="X26" s="78" t="s">
        <v>37</v>
      </c>
      <c r="Y26" s="78" t="s">
        <v>37</v>
      </c>
      <c r="Z26" s="78" t="s">
        <v>37</v>
      </c>
      <c r="AA26" s="78" t="s">
        <v>37</v>
      </c>
      <c r="AB26" s="78" t="s">
        <v>37</v>
      </c>
      <c r="AC26" s="78" t="s">
        <v>50</v>
      </c>
      <c r="AD26" s="78" t="s">
        <v>97</v>
      </c>
      <c r="AE26" s="78" t="s">
        <v>132</v>
      </c>
      <c r="AF26" s="79" t="s">
        <v>139</v>
      </c>
      <c r="AG26" s="79" t="s">
        <v>226</v>
      </c>
      <c r="AH26" s="79" t="s">
        <v>227</v>
      </c>
      <c r="AI26" s="79"/>
      <c r="AJ26" s="79"/>
      <c r="AK26" s="80"/>
      <c r="AL26" s="41" t="s">
        <v>37</v>
      </c>
      <c r="AM26" s="26"/>
      <c r="AN26" s="13"/>
      <c r="IN26" s="2"/>
    </row>
    <row r="27" spans="1:248" ht="11.25" x14ac:dyDescent="0.25">
      <c r="A27" s="339"/>
      <c r="B27" s="68" t="s">
        <v>233</v>
      </c>
      <c r="C27" s="66"/>
      <c r="D27" s="66"/>
      <c r="E27" s="37" t="s">
        <v>242</v>
      </c>
      <c r="F27" s="66" t="s">
        <v>234</v>
      </c>
      <c r="G27" s="66" t="s">
        <v>252</v>
      </c>
      <c r="H27" s="67" t="s">
        <v>241</v>
      </c>
      <c r="I27" s="66">
        <v>2007</v>
      </c>
      <c r="J27" s="331" t="s">
        <v>236</v>
      </c>
      <c r="K27" s="335"/>
      <c r="L27" s="3"/>
      <c r="M27" s="3"/>
      <c r="N27" s="37"/>
      <c r="O27" s="142"/>
      <c r="P27" s="37"/>
      <c r="Q27" s="3"/>
      <c r="R27" s="3"/>
      <c r="S27" s="84" t="s">
        <v>223</v>
      </c>
      <c r="T27" s="326" t="s">
        <v>222</v>
      </c>
      <c r="U27" s="327"/>
      <c r="V27" s="85" t="s">
        <v>37</v>
      </c>
      <c r="W27" s="78" t="s">
        <v>37</v>
      </c>
      <c r="X27" s="78" t="s">
        <v>37</v>
      </c>
      <c r="Y27" s="78" t="s">
        <v>37</v>
      </c>
      <c r="Z27" s="78" t="s">
        <v>37</v>
      </c>
      <c r="AA27" s="78" t="s">
        <v>37</v>
      </c>
      <c r="AB27" s="78" t="s">
        <v>37</v>
      </c>
      <c r="AC27" s="78" t="s">
        <v>50</v>
      </c>
      <c r="AD27" s="78" t="s">
        <v>37</v>
      </c>
      <c r="AE27" s="79" t="s">
        <v>227</v>
      </c>
      <c r="AF27" s="79" t="s">
        <v>228</v>
      </c>
      <c r="AG27" s="79"/>
      <c r="AH27" s="79"/>
      <c r="AI27" s="79"/>
      <c r="AJ27" s="79"/>
      <c r="AK27" s="80"/>
      <c r="AL27" s="41" t="s">
        <v>37</v>
      </c>
      <c r="AM27" s="26"/>
      <c r="AN27" s="13"/>
      <c r="IN27" s="2"/>
    </row>
    <row r="28" spans="1:248" ht="11.25" x14ac:dyDescent="0.25">
      <c r="A28" s="339"/>
      <c r="B28" s="37" t="s">
        <v>233</v>
      </c>
      <c r="C28" s="37"/>
      <c r="D28" s="37"/>
      <c r="E28" s="37" t="s">
        <v>242</v>
      </c>
      <c r="F28" s="66" t="s">
        <v>234</v>
      </c>
      <c r="G28" s="37" t="s">
        <v>243</v>
      </c>
      <c r="H28" s="67" t="s">
        <v>250</v>
      </c>
      <c r="I28" s="66">
        <v>2008</v>
      </c>
      <c r="J28" s="331" t="s">
        <v>244</v>
      </c>
      <c r="K28" s="335"/>
      <c r="L28" s="4"/>
      <c r="M28" s="4"/>
      <c r="N28" s="66"/>
      <c r="O28" s="140"/>
      <c r="P28" s="66"/>
      <c r="Q28" s="4"/>
      <c r="R28" s="4"/>
      <c r="S28" s="84" t="s">
        <v>225</v>
      </c>
      <c r="T28" s="326" t="s">
        <v>224</v>
      </c>
      <c r="U28" s="327"/>
      <c r="V28" s="85" t="s">
        <v>37</v>
      </c>
      <c r="W28" s="78" t="s">
        <v>37</v>
      </c>
      <c r="X28" s="78" t="s">
        <v>37</v>
      </c>
      <c r="Y28" s="78" t="s">
        <v>37</v>
      </c>
      <c r="Z28" s="78" t="s">
        <v>37</v>
      </c>
      <c r="AA28" s="78" t="s">
        <v>37</v>
      </c>
      <c r="AB28" s="78" t="s">
        <v>37</v>
      </c>
      <c r="AC28" s="78" t="s">
        <v>37</v>
      </c>
      <c r="AD28" s="78" t="s">
        <v>97</v>
      </c>
      <c r="AE28" s="79" t="s">
        <v>228</v>
      </c>
      <c r="AF28" s="79" t="s">
        <v>229</v>
      </c>
      <c r="AG28" s="79"/>
      <c r="AH28" s="79"/>
      <c r="AI28" s="79"/>
      <c r="AJ28" s="79"/>
      <c r="AK28" s="80"/>
      <c r="AL28" s="35"/>
      <c r="AM28" s="36"/>
      <c r="AN28" s="13"/>
      <c r="IN28" s="2"/>
    </row>
    <row r="29" spans="1:248" ht="12" customHeight="1" thickBot="1" x14ac:dyDescent="0.3">
      <c r="A29" s="340"/>
      <c r="B29" s="57" t="s">
        <v>233</v>
      </c>
      <c r="C29" s="57"/>
      <c r="D29" s="57"/>
      <c r="E29" s="57" t="s">
        <v>242</v>
      </c>
      <c r="F29" s="57" t="s">
        <v>234</v>
      </c>
      <c r="G29" s="57" t="s">
        <v>243</v>
      </c>
      <c r="H29" s="118" t="s">
        <v>251</v>
      </c>
      <c r="I29" s="57">
        <v>2008</v>
      </c>
      <c r="J29" s="336" t="s">
        <v>244</v>
      </c>
      <c r="K29" s="337"/>
      <c r="L29" s="56"/>
      <c r="M29" s="56"/>
      <c r="N29" s="57"/>
      <c r="O29" s="57"/>
      <c r="P29" s="57"/>
      <c r="Q29" s="56"/>
      <c r="R29" s="56"/>
      <c r="S29" s="83"/>
      <c r="T29" s="324"/>
      <c r="U29" s="325"/>
      <c r="V29" s="131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132"/>
      <c r="AL29" s="54" t="s">
        <v>37</v>
      </c>
      <c r="AM29" s="55"/>
      <c r="AN29" s="13"/>
      <c r="IN29" s="2"/>
    </row>
    <row r="30" spans="1:248" ht="23.25" thickBot="1" x14ac:dyDescent="0.3">
      <c r="A30" s="120" t="s">
        <v>37</v>
      </c>
      <c r="B30" s="105" t="s">
        <v>151</v>
      </c>
      <c r="C30" s="105" t="s">
        <v>152</v>
      </c>
      <c r="D30" s="105" t="s">
        <v>151</v>
      </c>
      <c r="E30" s="105" t="s">
        <v>213</v>
      </c>
      <c r="F30" s="133" t="s">
        <v>148</v>
      </c>
      <c r="G30" s="105" t="s">
        <v>149</v>
      </c>
      <c r="H30" s="69" t="s">
        <v>217</v>
      </c>
      <c r="I30" s="68">
        <v>2009</v>
      </c>
      <c r="J30" s="121" t="s">
        <v>37</v>
      </c>
      <c r="K30" s="121" t="s">
        <v>37</v>
      </c>
      <c r="L30" s="121" t="s">
        <v>37</v>
      </c>
      <c r="M30" s="121" t="s">
        <v>37</v>
      </c>
      <c r="N30" s="105" t="s">
        <v>37</v>
      </c>
      <c r="O30" s="105"/>
      <c r="P30" s="105" t="s">
        <v>37</v>
      </c>
      <c r="Q30" s="105" t="s">
        <v>37</v>
      </c>
      <c r="R30" s="105" t="s">
        <v>37</v>
      </c>
      <c r="S30" s="121" t="s">
        <v>18</v>
      </c>
      <c r="T30" s="121" t="s">
        <v>37</v>
      </c>
      <c r="U30" s="122" t="s">
        <v>37</v>
      </c>
      <c r="V30" s="123" t="s">
        <v>37</v>
      </c>
      <c r="W30" s="124" t="s">
        <v>37</v>
      </c>
      <c r="X30" s="124" t="s">
        <v>37</v>
      </c>
      <c r="Y30" s="124" t="s">
        <v>37</v>
      </c>
      <c r="Z30" s="124" t="s">
        <v>37</v>
      </c>
      <c r="AA30" s="124" t="s">
        <v>37</v>
      </c>
      <c r="AB30" s="125" t="s">
        <v>92</v>
      </c>
      <c r="AC30" s="124" t="s">
        <v>218</v>
      </c>
      <c r="AD30" s="124" t="s">
        <v>219</v>
      </c>
      <c r="AE30" s="111" t="s">
        <v>142</v>
      </c>
      <c r="AF30" s="126" t="s">
        <v>197</v>
      </c>
      <c r="AG30" s="126" t="s">
        <v>220</v>
      </c>
      <c r="AH30" s="126"/>
      <c r="AI30" s="126"/>
      <c r="AJ30" s="126"/>
      <c r="AK30" s="127"/>
      <c r="AL30" s="128" t="s">
        <v>37</v>
      </c>
      <c r="AM30" s="129"/>
      <c r="AN30" s="13"/>
      <c r="IN30" s="2"/>
    </row>
    <row r="31" spans="1:248" ht="21.75" customHeight="1" thickBot="1" x14ac:dyDescent="0.3">
      <c r="A31" s="311" t="s">
        <v>17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2"/>
      <c r="AN31" s="15"/>
      <c r="IN31" s="2"/>
    </row>
    <row r="32" spans="1:248" ht="67.5" x14ac:dyDescent="0.25">
      <c r="A32" s="58" t="s">
        <v>177</v>
      </c>
      <c r="B32" s="60" t="s">
        <v>1</v>
      </c>
      <c r="C32" s="60" t="s">
        <v>61</v>
      </c>
      <c r="D32" s="60" t="s">
        <v>2</v>
      </c>
      <c r="E32" s="60" t="s">
        <v>11</v>
      </c>
      <c r="F32" s="60" t="s">
        <v>4</v>
      </c>
      <c r="G32" s="60" t="s">
        <v>5</v>
      </c>
      <c r="H32" s="63" t="s">
        <v>6</v>
      </c>
      <c r="I32" s="60" t="s">
        <v>7</v>
      </c>
      <c r="J32" s="60" t="s">
        <v>87</v>
      </c>
      <c r="K32" s="60" t="s">
        <v>88</v>
      </c>
      <c r="L32" s="60" t="s">
        <v>86</v>
      </c>
      <c r="M32" s="60" t="s">
        <v>8</v>
      </c>
      <c r="N32" s="60" t="s">
        <v>9</v>
      </c>
      <c r="O32" s="60" t="s">
        <v>303</v>
      </c>
      <c r="P32" s="60" t="s">
        <v>154</v>
      </c>
      <c r="Q32" s="60" t="s">
        <v>186</v>
      </c>
      <c r="R32" s="60" t="s">
        <v>185</v>
      </c>
      <c r="S32" s="60" t="s">
        <v>155</v>
      </c>
      <c r="T32" s="60" t="s">
        <v>136</v>
      </c>
      <c r="U32" s="61" t="s">
        <v>89</v>
      </c>
      <c r="V32" s="64" t="s">
        <v>156</v>
      </c>
      <c r="W32" s="59" t="s">
        <v>82</v>
      </c>
      <c r="X32" s="59" t="s">
        <v>83</v>
      </c>
      <c r="Y32" s="59" t="s">
        <v>84</v>
      </c>
      <c r="Z32" s="59" t="s">
        <v>85</v>
      </c>
      <c r="AA32" s="59" t="s">
        <v>93</v>
      </c>
      <c r="AB32" s="59" t="s">
        <v>157</v>
      </c>
      <c r="AC32" s="59" t="s">
        <v>158</v>
      </c>
      <c r="AD32" s="59" t="s">
        <v>124</v>
      </c>
      <c r="AE32" s="60" t="s">
        <v>125</v>
      </c>
      <c r="AF32" s="60" t="s">
        <v>126</v>
      </c>
      <c r="AG32" s="60" t="s">
        <v>127</v>
      </c>
      <c r="AH32" s="60" t="s">
        <v>128</v>
      </c>
      <c r="AI32" s="60" t="s">
        <v>129</v>
      </c>
      <c r="AJ32" s="60" t="s">
        <v>130</v>
      </c>
      <c r="AK32" s="61" t="s">
        <v>131</v>
      </c>
      <c r="AL32" s="58" t="s">
        <v>10</v>
      </c>
      <c r="AM32" s="62" t="s">
        <v>11</v>
      </c>
      <c r="AN32" s="16"/>
      <c r="IN32" s="2"/>
    </row>
    <row r="33" spans="1:248" ht="11.25" x14ac:dyDescent="0.25">
      <c r="A33" s="317" t="s">
        <v>181</v>
      </c>
      <c r="B33" s="299" t="s">
        <v>150</v>
      </c>
      <c r="C33" s="299" t="s">
        <v>161</v>
      </c>
      <c r="D33" s="299" t="s">
        <v>162</v>
      </c>
      <c r="E33" s="299" t="s">
        <v>163</v>
      </c>
      <c r="F33" s="299" t="s">
        <v>176</v>
      </c>
      <c r="G33" s="299" t="s">
        <v>183</v>
      </c>
      <c r="H33" s="320" t="s">
        <v>184</v>
      </c>
      <c r="I33" s="299">
        <v>2017</v>
      </c>
      <c r="J33" s="299"/>
      <c r="K33" s="299"/>
      <c r="L33" s="37" t="s">
        <v>180</v>
      </c>
      <c r="M33" s="37" t="s">
        <v>13</v>
      </c>
      <c r="N33" s="37">
        <v>21.5</v>
      </c>
      <c r="O33" s="142">
        <v>2088</v>
      </c>
      <c r="P33" s="145">
        <f>N33*O33/1000</f>
        <v>44.892000000000003</v>
      </c>
      <c r="Q33" s="37" t="s">
        <v>187</v>
      </c>
      <c r="R33" s="37" t="s">
        <v>188</v>
      </c>
      <c r="S33" s="37" t="s">
        <v>18</v>
      </c>
      <c r="T33" s="37" t="s">
        <v>19</v>
      </c>
      <c r="U33" s="51" t="s">
        <v>189</v>
      </c>
      <c r="V33" s="82" t="s">
        <v>37</v>
      </c>
      <c r="W33" s="78" t="s">
        <v>37</v>
      </c>
      <c r="X33" s="78" t="s">
        <v>37</v>
      </c>
      <c r="Y33" s="78" t="s">
        <v>37</v>
      </c>
      <c r="Z33" s="78" t="s">
        <v>62</v>
      </c>
      <c r="AA33" s="78" t="s">
        <v>37</v>
      </c>
      <c r="AB33" s="78" t="s">
        <v>58</v>
      </c>
      <c r="AC33" s="78" t="s">
        <v>37</v>
      </c>
      <c r="AD33" s="78" t="s">
        <v>133</v>
      </c>
      <c r="AE33" s="78" t="s">
        <v>37</v>
      </c>
      <c r="AF33" s="78" t="s">
        <v>138</v>
      </c>
      <c r="AG33" s="78" t="s">
        <v>37</v>
      </c>
      <c r="AH33" s="79" t="s">
        <v>135</v>
      </c>
      <c r="AI33" s="79" t="s">
        <v>37</v>
      </c>
      <c r="AJ33" s="79"/>
      <c r="AK33" s="80" t="s">
        <v>140</v>
      </c>
      <c r="AL33" s="147" t="s">
        <v>304</v>
      </c>
      <c r="AM33" s="148" t="s">
        <v>190</v>
      </c>
      <c r="AN33" s="17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318"/>
      <c r="B34" s="300"/>
      <c r="C34" s="300"/>
      <c r="D34" s="300"/>
      <c r="E34" s="300"/>
      <c r="F34" s="300"/>
      <c r="G34" s="300"/>
      <c r="H34" s="310"/>
      <c r="I34" s="300"/>
      <c r="J34" s="300"/>
      <c r="K34" s="300"/>
      <c r="L34" s="37" t="s">
        <v>180</v>
      </c>
      <c r="M34" s="37" t="s">
        <v>13</v>
      </c>
      <c r="N34" s="37">
        <v>21.5</v>
      </c>
      <c r="O34" s="142">
        <v>2088</v>
      </c>
      <c r="P34" s="145">
        <f t="shared" ref="P34:P36" si="0">N34*O34/1000</f>
        <v>44.892000000000003</v>
      </c>
      <c r="Q34" s="37" t="s">
        <v>187</v>
      </c>
      <c r="R34" s="37" t="s">
        <v>188</v>
      </c>
      <c r="S34" s="37" t="s">
        <v>18</v>
      </c>
      <c r="T34" s="37" t="s">
        <v>19</v>
      </c>
      <c r="U34" s="51" t="s">
        <v>191</v>
      </c>
      <c r="V34" s="82" t="s">
        <v>37</v>
      </c>
      <c r="W34" s="78" t="s">
        <v>37</v>
      </c>
      <c r="X34" s="78" t="s">
        <v>37</v>
      </c>
      <c r="Y34" s="78" t="s">
        <v>37</v>
      </c>
      <c r="Z34" s="78" t="s">
        <v>62</v>
      </c>
      <c r="AA34" s="78" t="s">
        <v>37</v>
      </c>
      <c r="AB34" s="78" t="s">
        <v>58</v>
      </c>
      <c r="AC34" s="78" t="s">
        <v>37</v>
      </c>
      <c r="AD34" s="78" t="s">
        <v>133</v>
      </c>
      <c r="AE34" s="78" t="s">
        <v>37</v>
      </c>
      <c r="AF34" s="78" t="s">
        <v>138</v>
      </c>
      <c r="AG34" s="78" t="s">
        <v>37</v>
      </c>
      <c r="AH34" s="79" t="s">
        <v>135</v>
      </c>
      <c r="AI34" s="79" t="s">
        <v>37</v>
      </c>
      <c r="AJ34" s="79"/>
      <c r="AK34" s="80" t="s">
        <v>140</v>
      </c>
      <c r="AL34" s="147" t="s">
        <v>304</v>
      </c>
      <c r="AM34" s="148" t="s">
        <v>190</v>
      </c>
      <c r="AN34" s="17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317" t="s">
        <v>182</v>
      </c>
      <c r="B35" s="299" t="s">
        <v>150</v>
      </c>
      <c r="C35" s="299" t="s">
        <v>161</v>
      </c>
      <c r="D35" s="299" t="s">
        <v>162</v>
      </c>
      <c r="E35" s="299" t="s">
        <v>163</v>
      </c>
      <c r="F35" s="299" t="s">
        <v>176</v>
      </c>
      <c r="G35" s="299" t="s">
        <v>183</v>
      </c>
      <c r="H35" s="320" t="s">
        <v>194</v>
      </c>
      <c r="I35" s="299">
        <v>2017</v>
      </c>
      <c r="J35" s="301"/>
      <c r="K35" s="301"/>
      <c r="L35" s="37" t="s">
        <v>179</v>
      </c>
      <c r="M35" s="37" t="s">
        <v>13</v>
      </c>
      <c r="N35" s="37">
        <v>21.5</v>
      </c>
      <c r="O35" s="142">
        <v>2088</v>
      </c>
      <c r="P35" s="145">
        <f t="shared" si="0"/>
        <v>44.892000000000003</v>
      </c>
      <c r="Q35" s="37" t="s">
        <v>187</v>
      </c>
      <c r="R35" s="37" t="s">
        <v>188</v>
      </c>
      <c r="S35" s="37" t="s">
        <v>18</v>
      </c>
      <c r="T35" s="37" t="s">
        <v>19</v>
      </c>
      <c r="U35" s="51" t="s">
        <v>192</v>
      </c>
      <c r="V35" s="82" t="s">
        <v>37</v>
      </c>
      <c r="W35" s="78" t="s">
        <v>37</v>
      </c>
      <c r="X35" s="78" t="s">
        <v>37</v>
      </c>
      <c r="Y35" s="78" t="s">
        <v>37</v>
      </c>
      <c r="Z35" s="78" t="s">
        <v>62</v>
      </c>
      <c r="AA35" s="78" t="s">
        <v>37</v>
      </c>
      <c r="AB35" s="78" t="s">
        <v>58</v>
      </c>
      <c r="AC35" s="78" t="s">
        <v>37</v>
      </c>
      <c r="AD35" s="78" t="s">
        <v>133</v>
      </c>
      <c r="AE35" s="78" t="s">
        <v>37</v>
      </c>
      <c r="AF35" s="78" t="s">
        <v>138</v>
      </c>
      <c r="AG35" s="78" t="s">
        <v>37</v>
      </c>
      <c r="AH35" s="79" t="s">
        <v>135</v>
      </c>
      <c r="AI35" s="79" t="s">
        <v>37</v>
      </c>
      <c r="AJ35" s="79"/>
      <c r="AK35" s="80" t="s">
        <v>140</v>
      </c>
      <c r="AL35" s="147" t="s">
        <v>304</v>
      </c>
      <c r="AM35" s="148" t="s">
        <v>190</v>
      </c>
      <c r="AN35" s="17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318"/>
      <c r="B36" s="300"/>
      <c r="C36" s="300"/>
      <c r="D36" s="300"/>
      <c r="E36" s="300"/>
      <c r="F36" s="300"/>
      <c r="G36" s="300"/>
      <c r="H36" s="310"/>
      <c r="I36" s="300"/>
      <c r="J36" s="302"/>
      <c r="K36" s="302"/>
      <c r="L36" s="37" t="s">
        <v>179</v>
      </c>
      <c r="M36" s="37" t="s">
        <v>13</v>
      </c>
      <c r="N36" s="37">
        <v>21.5</v>
      </c>
      <c r="O36" s="142">
        <v>2088</v>
      </c>
      <c r="P36" s="145">
        <f t="shared" si="0"/>
        <v>44.892000000000003</v>
      </c>
      <c r="Q36" s="37" t="s">
        <v>187</v>
      </c>
      <c r="R36" s="37" t="s">
        <v>188</v>
      </c>
      <c r="S36" s="37" t="s">
        <v>18</v>
      </c>
      <c r="T36" s="37" t="s">
        <v>19</v>
      </c>
      <c r="U36" s="25" t="s">
        <v>193</v>
      </c>
      <c r="V36" s="82" t="s">
        <v>37</v>
      </c>
      <c r="W36" s="78" t="s">
        <v>37</v>
      </c>
      <c r="X36" s="78" t="s">
        <v>37</v>
      </c>
      <c r="Y36" s="78" t="s">
        <v>37</v>
      </c>
      <c r="Z36" s="78" t="s">
        <v>62</v>
      </c>
      <c r="AA36" s="78" t="s">
        <v>37</v>
      </c>
      <c r="AB36" s="78" t="s">
        <v>58</v>
      </c>
      <c r="AC36" s="78" t="s">
        <v>37</v>
      </c>
      <c r="AD36" s="78" t="s">
        <v>133</v>
      </c>
      <c r="AE36" s="78" t="s">
        <v>37</v>
      </c>
      <c r="AF36" s="78" t="s">
        <v>138</v>
      </c>
      <c r="AG36" s="78" t="s">
        <v>37</v>
      </c>
      <c r="AH36" s="79" t="s">
        <v>135</v>
      </c>
      <c r="AI36" s="79" t="s">
        <v>37</v>
      </c>
      <c r="AJ36" s="79"/>
      <c r="AK36" s="80" t="s">
        <v>140</v>
      </c>
      <c r="AL36" s="147" t="s">
        <v>304</v>
      </c>
      <c r="AM36" s="148" t="s">
        <v>190</v>
      </c>
      <c r="AN36" s="13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314" t="s">
        <v>37</v>
      </c>
      <c r="B37" s="319" t="s">
        <v>150</v>
      </c>
      <c r="C37" s="319" t="s">
        <v>161</v>
      </c>
      <c r="D37" s="319" t="s">
        <v>162</v>
      </c>
      <c r="E37" s="319" t="s">
        <v>172</v>
      </c>
      <c r="F37" s="319" t="s">
        <v>164</v>
      </c>
      <c r="G37" s="319" t="s">
        <v>165</v>
      </c>
      <c r="H37" s="322" t="s">
        <v>166</v>
      </c>
      <c r="I37" s="319">
        <v>1999</v>
      </c>
      <c r="J37" s="319"/>
      <c r="K37" s="319"/>
      <c r="L37" s="70"/>
      <c r="M37" s="70" t="s">
        <v>63</v>
      </c>
      <c r="N37" s="70" t="s">
        <v>167</v>
      </c>
      <c r="O37" s="143"/>
      <c r="P37" s="70"/>
      <c r="Q37" s="70"/>
      <c r="R37" s="70"/>
      <c r="S37" s="70"/>
      <c r="T37" s="70"/>
      <c r="U37" s="328" t="s">
        <v>208</v>
      </c>
      <c r="V37" s="31" t="s">
        <v>37</v>
      </c>
      <c r="W37" s="24" t="s">
        <v>37</v>
      </c>
      <c r="X37" s="24" t="s">
        <v>37</v>
      </c>
      <c r="Y37" s="24" t="s">
        <v>37</v>
      </c>
      <c r="Z37" s="24" t="s">
        <v>37</v>
      </c>
      <c r="AA37" s="24" t="s">
        <v>37</v>
      </c>
      <c r="AB37" s="24" t="s">
        <v>37</v>
      </c>
      <c r="AC37" s="24" t="s">
        <v>37</v>
      </c>
      <c r="AD37" s="24" t="s">
        <v>37</v>
      </c>
      <c r="AE37" s="24" t="s">
        <v>37</v>
      </c>
      <c r="AF37" s="24" t="s">
        <v>37</v>
      </c>
      <c r="AG37" s="24" t="s">
        <v>37</v>
      </c>
      <c r="AH37" s="24" t="s">
        <v>37</v>
      </c>
      <c r="AI37" s="24" t="s">
        <v>37</v>
      </c>
      <c r="AJ37" s="24" t="s">
        <v>37</v>
      </c>
      <c r="AK37" s="48" t="s">
        <v>37</v>
      </c>
      <c r="AL37" s="31" t="s">
        <v>37</v>
      </c>
      <c r="AM37" s="29" t="s">
        <v>37</v>
      </c>
      <c r="AN37" s="17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315"/>
      <c r="B38" s="319"/>
      <c r="C38" s="319"/>
      <c r="D38" s="319"/>
      <c r="E38" s="319"/>
      <c r="F38" s="319"/>
      <c r="G38" s="319"/>
      <c r="H38" s="322"/>
      <c r="I38" s="319"/>
      <c r="J38" s="319"/>
      <c r="K38" s="319"/>
      <c r="L38" s="49" t="s">
        <v>168</v>
      </c>
      <c r="M38" s="70" t="s">
        <v>20</v>
      </c>
      <c r="N38" s="70" t="s">
        <v>167</v>
      </c>
      <c r="O38" s="143"/>
      <c r="P38" s="70"/>
      <c r="Q38" s="70"/>
      <c r="R38" s="70"/>
      <c r="S38" s="70"/>
      <c r="T38" s="70"/>
      <c r="U38" s="329"/>
      <c r="V38" s="31" t="s">
        <v>169</v>
      </c>
      <c r="W38" s="24" t="s">
        <v>37</v>
      </c>
      <c r="X38" s="24" t="s">
        <v>51</v>
      </c>
      <c r="Y38" s="24" t="s">
        <v>37</v>
      </c>
      <c r="Z38" s="24" t="s">
        <v>170</v>
      </c>
      <c r="AA38" s="24" t="s">
        <v>37</v>
      </c>
      <c r="AB38" s="24" t="s">
        <v>37</v>
      </c>
      <c r="AC38" s="24" t="s">
        <v>37</v>
      </c>
      <c r="AD38" s="24" t="s">
        <v>37</v>
      </c>
      <c r="AE38" s="24" t="s">
        <v>37</v>
      </c>
      <c r="AF38" s="24" t="s">
        <v>37</v>
      </c>
      <c r="AG38" s="24" t="s">
        <v>37</v>
      </c>
      <c r="AH38" s="24" t="s">
        <v>37</v>
      </c>
      <c r="AI38" s="24" t="s">
        <v>37</v>
      </c>
      <c r="AJ38" s="24" t="s">
        <v>37</v>
      </c>
      <c r="AK38" s="48" t="s">
        <v>37</v>
      </c>
      <c r="AL38" s="31" t="s">
        <v>37</v>
      </c>
      <c r="AM38" s="29" t="s">
        <v>171</v>
      </c>
      <c r="AN38" s="17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314" t="s">
        <v>37</v>
      </c>
      <c r="B39" s="319" t="s">
        <v>150</v>
      </c>
      <c r="C39" s="319" t="s">
        <v>161</v>
      </c>
      <c r="D39" s="319" t="s">
        <v>162</v>
      </c>
      <c r="E39" s="319" t="s">
        <v>173</v>
      </c>
      <c r="F39" s="319" t="s">
        <v>164</v>
      </c>
      <c r="G39" s="319" t="s">
        <v>165</v>
      </c>
      <c r="H39" s="322" t="s">
        <v>174</v>
      </c>
      <c r="I39" s="319">
        <v>1999</v>
      </c>
      <c r="J39" s="319"/>
      <c r="K39" s="319"/>
      <c r="L39" s="47"/>
      <c r="M39" s="47" t="s">
        <v>63</v>
      </c>
      <c r="N39" s="71" t="s">
        <v>175</v>
      </c>
      <c r="O39" s="71"/>
      <c r="P39" s="71"/>
      <c r="Q39" s="71"/>
      <c r="R39" s="71"/>
      <c r="S39" s="47"/>
      <c r="T39" s="47"/>
      <c r="U39" s="328" t="s">
        <v>209</v>
      </c>
      <c r="V39" s="31" t="s">
        <v>37</v>
      </c>
      <c r="W39" s="24" t="s">
        <v>37</v>
      </c>
      <c r="X39" s="24" t="s">
        <v>37</v>
      </c>
      <c r="Y39" s="24" t="s">
        <v>37</v>
      </c>
      <c r="Z39" s="24" t="s">
        <v>37</v>
      </c>
      <c r="AA39" s="24" t="s">
        <v>37</v>
      </c>
      <c r="AB39" s="24" t="s">
        <v>37</v>
      </c>
      <c r="AC39" s="24" t="s">
        <v>37</v>
      </c>
      <c r="AD39" s="24" t="s">
        <v>37</v>
      </c>
      <c r="AE39" s="24" t="s">
        <v>37</v>
      </c>
      <c r="AF39" s="24" t="s">
        <v>37</v>
      </c>
      <c r="AG39" s="24" t="s">
        <v>37</v>
      </c>
      <c r="AH39" s="24" t="s">
        <v>37</v>
      </c>
      <c r="AI39" s="24" t="s">
        <v>37</v>
      </c>
      <c r="AJ39" s="24" t="s">
        <v>37</v>
      </c>
      <c r="AK39" s="48" t="s">
        <v>37</v>
      </c>
      <c r="AL39" s="31" t="s">
        <v>37</v>
      </c>
      <c r="AM39" s="29" t="s">
        <v>37</v>
      </c>
      <c r="AN39" s="13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316"/>
      <c r="B40" s="321"/>
      <c r="C40" s="321"/>
      <c r="D40" s="321"/>
      <c r="E40" s="321"/>
      <c r="F40" s="321"/>
      <c r="G40" s="321"/>
      <c r="H40" s="323"/>
      <c r="I40" s="321"/>
      <c r="J40" s="321"/>
      <c r="K40" s="321"/>
      <c r="L40" s="72" t="s">
        <v>168</v>
      </c>
      <c r="M40" s="73" t="s">
        <v>20</v>
      </c>
      <c r="N40" s="73" t="s">
        <v>175</v>
      </c>
      <c r="O40" s="144"/>
      <c r="P40" s="73"/>
      <c r="Q40" s="73"/>
      <c r="R40" s="73"/>
      <c r="S40" s="73"/>
      <c r="T40" s="73"/>
      <c r="U40" s="330"/>
      <c r="V40" s="52" t="s">
        <v>169</v>
      </c>
      <c r="W40" s="74" t="s">
        <v>37</v>
      </c>
      <c r="X40" s="74" t="s">
        <v>51</v>
      </c>
      <c r="Y40" s="74" t="s">
        <v>37</v>
      </c>
      <c r="Z40" s="74" t="s">
        <v>170</v>
      </c>
      <c r="AA40" s="74" t="s">
        <v>37</v>
      </c>
      <c r="AB40" s="74" t="s">
        <v>37</v>
      </c>
      <c r="AC40" s="74" t="s">
        <v>37</v>
      </c>
      <c r="AD40" s="74" t="s">
        <v>37</v>
      </c>
      <c r="AE40" s="74" t="s">
        <v>37</v>
      </c>
      <c r="AF40" s="74" t="s">
        <v>37</v>
      </c>
      <c r="AG40" s="74" t="s">
        <v>37</v>
      </c>
      <c r="AH40" s="74" t="s">
        <v>37</v>
      </c>
      <c r="AI40" s="74" t="s">
        <v>37</v>
      </c>
      <c r="AJ40" s="74" t="s">
        <v>37</v>
      </c>
      <c r="AK40" s="75" t="s">
        <v>37</v>
      </c>
      <c r="AL40" s="52" t="s">
        <v>37</v>
      </c>
      <c r="AM40" s="53" t="s">
        <v>171</v>
      </c>
      <c r="AN40" s="17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74</v>
      </c>
    </row>
  </sheetData>
  <mergeCells count="112"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X58"/>
  <sheetViews>
    <sheetView tabSelected="1" topLeftCell="A16" workbookViewId="0">
      <selection activeCell="A23" sqref="A23"/>
    </sheetView>
  </sheetViews>
  <sheetFormatPr defaultRowHeight="15" x14ac:dyDescent="0.25"/>
  <cols>
    <col min="1" max="1" width="11.7109375" style="2" customWidth="1"/>
    <col min="2" max="2" width="16.7109375" style="1" customWidth="1"/>
    <col min="3" max="3" width="16.5703125" style="1" customWidth="1"/>
    <col min="4" max="4" width="18.5703125" style="1" customWidth="1"/>
    <col min="5" max="5" width="8.7109375" style="1" customWidth="1"/>
    <col min="6" max="6" width="8.85546875" style="1" customWidth="1"/>
    <col min="7" max="7" width="16.5703125" style="1" customWidth="1"/>
    <col min="8" max="8" width="10.28515625" style="8" customWidth="1"/>
    <col min="9" max="9" width="5.85546875" style="6" customWidth="1"/>
    <col min="10" max="10" width="12.7109375" style="1" customWidth="1"/>
    <col min="11" max="11" width="6.85546875" style="1" customWidth="1"/>
    <col min="12" max="12" width="8" style="1" customWidth="1"/>
    <col min="13" max="13" width="12.85546875" style="6" customWidth="1"/>
    <col min="14" max="15" width="7" style="6" customWidth="1"/>
    <col min="16" max="16" width="9.140625" style="1" customWidth="1"/>
    <col min="17" max="17" width="10.5703125" style="1" customWidth="1"/>
    <col min="18" max="18" width="7.5703125" style="9" customWidth="1"/>
    <col min="19" max="26" width="9.140625" style="1"/>
    <col min="27" max="27" width="11.28515625" style="14" customWidth="1"/>
    <col min="28" max="28" width="10.42578125" style="14" customWidth="1"/>
    <col min="29" max="193" width="9.140625" style="1"/>
    <col min="194" max="194" width="16.42578125" style="2" customWidth="1"/>
    <col min="195" max="195" width="12.140625" style="2" customWidth="1"/>
    <col min="196" max="196" width="14.7109375" style="2" customWidth="1"/>
    <col min="197" max="197" width="11.85546875" style="2" customWidth="1"/>
    <col min="198" max="198" width="8.140625" style="2" customWidth="1"/>
    <col min="199" max="199" width="9.42578125" style="2" customWidth="1"/>
    <col min="200" max="200" width="8.28515625" style="2" customWidth="1"/>
    <col min="201" max="201" width="12.7109375" style="2" customWidth="1"/>
    <col min="202" max="202" width="10.7109375" style="2" customWidth="1"/>
    <col min="203" max="203" width="17.28515625" style="2" customWidth="1"/>
    <col min="204" max="204" width="19.42578125" style="2" customWidth="1"/>
    <col min="205" max="205" width="10.7109375" style="2" customWidth="1"/>
    <col min="206" max="206" width="11.140625" style="2" customWidth="1"/>
    <col min="207" max="207" width="16.85546875" style="2" customWidth="1"/>
    <col min="208" max="208" width="11.42578125" style="2" customWidth="1"/>
    <col min="209" max="209" width="10.85546875" style="2" customWidth="1"/>
    <col min="210" max="210" width="18.28515625" style="2" customWidth="1"/>
    <col min="211" max="211" width="10" style="2" customWidth="1"/>
    <col min="212" max="212" width="7.85546875" style="2" customWidth="1"/>
    <col min="213" max="213" width="8.28515625" style="2" customWidth="1"/>
    <col min="214" max="214" width="8" style="2" customWidth="1"/>
    <col min="215" max="215" width="9.140625" style="2" customWidth="1"/>
    <col min="216" max="449" width="9.140625" style="2"/>
    <col min="450" max="450" width="16.42578125" style="2" customWidth="1"/>
    <col min="451" max="451" width="12.140625" style="2" customWidth="1"/>
    <col min="452" max="452" width="14.7109375" style="2" customWidth="1"/>
    <col min="453" max="453" width="11.85546875" style="2" customWidth="1"/>
    <col min="454" max="454" width="8.140625" style="2" customWidth="1"/>
    <col min="455" max="455" width="9.42578125" style="2" customWidth="1"/>
    <col min="456" max="456" width="8.28515625" style="2" customWidth="1"/>
    <col min="457" max="457" width="12.7109375" style="2" customWidth="1"/>
    <col min="458" max="458" width="10.7109375" style="2" customWidth="1"/>
    <col min="459" max="459" width="17.28515625" style="2" customWidth="1"/>
    <col min="460" max="460" width="19.42578125" style="2" customWidth="1"/>
    <col min="461" max="461" width="10.7109375" style="2" customWidth="1"/>
    <col min="462" max="462" width="11.140625" style="2" customWidth="1"/>
    <col min="463" max="463" width="16.85546875" style="2" customWidth="1"/>
    <col min="464" max="464" width="11.42578125" style="2" customWidth="1"/>
    <col min="465" max="465" width="10.85546875" style="2" customWidth="1"/>
    <col min="466" max="466" width="18.28515625" style="2" customWidth="1"/>
    <col min="467" max="467" width="10" style="2" customWidth="1"/>
    <col min="468" max="468" width="7.85546875" style="2" customWidth="1"/>
    <col min="469" max="469" width="8.28515625" style="2" customWidth="1"/>
    <col min="470" max="470" width="8" style="2" customWidth="1"/>
    <col min="471" max="471" width="9.140625" style="2" customWidth="1"/>
    <col min="472" max="705" width="9.140625" style="2"/>
    <col min="706" max="706" width="16.42578125" style="2" customWidth="1"/>
    <col min="707" max="707" width="12.140625" style="2" customWidth="1"/>
    <col min="708" max="708" width="14.7109375" style="2" customWidth="1"/>
    <col min="709" max="709" width="11.85546875" style="2" customWidth="1"/>
    <col min="710" max="710" width="8.140625" style="2" customWidth="1"/>
    <col min="711" max="711" width="9.42578125" style="2" customWidth="1"/>
    <col min="712" max="712" width="8.28515625" style="2" customWidth="1"/>
    <col min="713" max="713" width="12.7109375" style="2" customWidth="1"/>
    <col min="714" max="714" width="10.7109375" style="2" customWidth="1"/>
    <col min="715" max="715" width="17.28515625" style="2" customWidth="1"/>
    <col min="716" max="716" width="19.42578125" style="2" customWidth="1"/>
    <col min="717" max="717" width="10.7109375" style="2" customWidth="1"/>
    <col min="718" max="718" width="11.140625" style="2" customWidth="1"/>
    <col min="719" max="719" width="16.85546875" style="2" customWidth="1"/>
    <col min="720" max="720" width="11.42578125" style="2" customWidth="1"/>
    <col min="721" max="721" width="10.85546875" style="2" customWidth="1"/>
    <col min="722" max="722" width="18.28515625" style="2" customWidth="1"/>
    <col min="723" max="723" width="10" style="2" customWidth="1"/>
    <col min="724" max="724" width="7.85546875" style="2" customWidth="1"/>
    <col min="725" max="725" width="8.28515625" style="2" customWidth="1"/>
    <col min="726" max="726" width="8" style="2" customWidth="1"/>
    <col min="727" max="727" width="9.140625" style="2" customWidth="1"/>
    <col min="728" max="961" width="9.140625" style="2"/>
    <col min="962" max="962" width="16.42578125" style="2" customWidth="1"/>
    <col min="963" max="963" width="12.140625" style="2" customWidth="1"/>
    <col min="964" max="964" width="14.7109375" style="2" customWidth="1"/>
    <col min="965" max="965" width="11.85546875" style="2" customWidth="1"/>
    <col min="966" max="966" width="8.140625" style="2" customWidth="1"/>
    <col min="967" max="967" width="9.42578125" style="2" customWidth="1"/>
    <col min="968" max="968" width="8.28515625" style="2" customWidth="1"/>
    <col min="969" max="969" width="12.7109375" style="2" customWidth="1"/>
    <col min="970" max="970" width="10.7109375" style="2" customWidth="1"/>
    <col min="971" max="971" width="17.28515625" style="2" customWidth="1"/>
    <col min="972" max="972" width="19.42578125" style="2" customWidth="1"/>
    <col min="973" max="973" width="10.7109375" style="2" customWidth="1"/>
    <col min="974" max="974" width="11.140625" style="2" customWidth="1"/>
    <col min="975" max="975" width="16.85546875" style="2" customWidth="1"/>
    <col min="976" max="976" width="11.42578125" style="2" customWidth="1"/>
    <col min="977" max="977" width="10.85546875" style="2" customWidth="1"/>
    <col min="978" max="978" width="18.28515625" style="2" customWidth="1"/>
    <col min="979" max="979" width="10" style="2" customWidth="1"/>
    <col min="980" max="980" width="7.85546875" style="2" customWidth="1"/>
    <col min="981" max="981" width="8.28515625" style="2" customWidth="1"/>
    <col min="982" max="982" width="8" style="2" customWidth="1"/>
    <col min="983" max="983" width="9.140625" style="2" customWidth="1"/>
    <col min="984" max="1217" width="9.140625" style="2"/>
    <col min="1218" max="1218" width="16.42578125" style="2" customWidth="1"/>
    <col min="1219" max="1219" width="12.140625" style="2" customWidth="1"/>
    <col min="1220" max="1220" width="14.7109375" style="2" customWidth="1"/>
    <col min="1221" max="1221" width="11.85546875" style="2" customWidth="1"/>
    <col min="1222" max="1222" width="8.140625" style="2" customWidth="1"/>
    <col min="1223" max="1223" width="9.42578125" style="2" customWidth="1"/>
    <col min="1224" max="1224" width="8.28515625" style="2" customWidth="1"/>
    <col min="1225" max="1225" width="12.7109375" style="2" customWidth="1"/>
    <col min="1226" max="1226" width="10.7109375" style="2" customWidth="1"/>
    <col min="1227" max="1227" width="17.28515625" style="2" customWidth="1"/>
    <col min="1228" max="1228" width="19.42578125" style="2" customWidth="1"/>
    <col min="1229" max="1229" width="10.7109375" style="2" customWidth="1"/>
    <col min="1230" max="1230" width="11.140625" style="2" customWidth="1"/>
    <col min="1231" max="1231" width="16.85546875" style="2" customWidth="1"/>
    <col min="1232" max="1232" width="11.42578125" style="2" customWidth="1"/>
    <col min="1233" max="1233" width="10.85546875" style="2" customWidth="1"/>
    <col min="1234" max="1234" width="18.28515625" style="2" customWidth="1"/>
    <col min="1235" max="1235" width="10" style="2" customWidth="1"/>
    <col min="1236" max="1236" width="7.85546875" style="2" customWidth="1"/>
    <col min="1237" max="1237" width="8.28515625" style="2" customWidth="1"/>
    <col min="1238" max="1238" width="8" style="2" customWidth="1"/>
    <col min="1239" max="1239" width="9.140625" style="2" customWidth="1"/>
    <col min="1240" max="1473" width="9.140625" style="2"/>
    <col min="1474" max="1474" width="16.42578125" style="2" customWidth="1"/>
    <col min="1475" max="1475" width="12.140625" style="2" customWidth="1"/>
    <col min="1476" max="1476" width="14.7109375" style="2" customWidth="1"/>
    <col min="1477" max="1477" width="11.85546875" style="2" customWidth="1"/>
    <col min="1478" max="1478" width="8.140625" style="2" customWidth="1"/>
    <col min="1479" max="1479" width="9.42578125" style="2" customWidth="1"/>
    <col min="1480" max="1480" width="8.28515625" style="2" customWidth="1"/>
    <col min="1481" max="1481" width="12.7109375" style="2" customWidth="1"/>
    <col min="1482" max="1482" width="10.7109375" style="2" customWidth="1"/>
    <col min="1483" max="1483" width="17.28515625" style="2" customWidth="1"/>
    <col min="1484" max="1484" width="19.42578125" style="2" customWidth="1"/>
    <col min="1485" max="1485" width="10.7109375" style="2" customWidth="1"/>
    <col min="1486" max="1486" width="11.140625" style="2" customWidth="1"/>
    <col min="1487" max="1487" width="16.85546875" style="2" customWidth="1"/>
    <col min="1488" max="1488" width="11.42578125" style="2" customWidth="1"/>
    <col min="1489" max="1489" width="10.85546875" style="2" customWidth="1"/>
    <col min="1490" max="1490" width="18.28515625" style="2" customWidth="1"/>
    <col min="1491" max="1491" width="10" style="2" customWidth="1"/>
    <col min="1492" max="1492" width="7.85546875" style="2" customWidth="1"/>
    <col min="1493" max="1493" width="8.28515625" style="2" customWidth="1"/>
    <col min="1494" max="1494" width="8" style="2" customWidth="1"/>
    <col min="1495" max="1495" width="9.140625" style="2" customWidth="1"/>
    <col min="1496" max="1729" width="9.140625" style="2"/>
    <col min="1730" max="1730" width="16.42578125" style="2" customWidth="1"/>
    <col min="1731" max="1731" width="12.140625" style="2" customWidth="1"/>
    <col min="1732" max="1732" width="14.7109375" style="2" customWidth="1"/>
    <col min="1733" max="1733" width="11.85546875" style="2" customWidth="1"/>
    <col min="1734" max="1734" width="8.140625" style="2" customWidth="1"/>
    <col min="1735" max="1735" width="9.42578125" style="2" customWidth="1"/>
    <col min="1736" max="1736" width="8.28515625" style="2" customWidth="1"/>
    <col min="1737" max="1737" width="12.7109375" style="2" customWidth="1"/>
    <col min="1738" max="1738" width="10.7109375" style="2" customWidth="1"/>
    <col min="1739" max="1739" width="17.28515625" style="2" customWidth="1"/>
    <col min="1740" max="1740" width="19.42578125" style="2" customWidth="1"/>
    <col min="1741" max="1741" width="10.7109375" style="2" customWidth="1"/>
    <col min="1742" max="1742" width="11.140625" style="2" customWidth="1"/>
    <col min="1743" max="1743" width="16.85546875" style="2" customWidth="1"/>
    <col min="1744" max="1744" width="11.42578125" style="2" customWidth="1"/>
    <col min="1745" max="1745" width="10.85546875" style="2" customWidth="1"/>
    <col min="1746" max="1746" width="18.28515625" style="2" customWidth="1"/>
    <col min="1747" max="1747" width="10" style="2" customWidth="1"/>
    <col min="1748" max="1748" width="7.85546875" style="2" customWidth="1"/>
    <col min="1749" max="1749" width="8.28515625" style="2" customWidth="1"/>
    <col min="1750" max="1750" width="8" style="2" customWidth="1"/>
    <col min="1751" max="1751" width="9.140625" style="2" customWidth="1"/>
    <col min="1752" max="1985" width="9.140625" style="2"/>
    <col min="1986" max="1986" width="16.42578125" style="2" customWidth="1"/>
    <col min="1987" max="1987" width="12.140625" style="2" customWidth="1"/>
    <col min="1988" max="1988" width="14.7109375" style="2" customWidth="1"/>
    <col min="1989" max="1989" width="11.85546875" style="2" customWidth="1"/>
    <col min="1990" max="1990" width="8.140625" style="2" customWidth="1"/>
    <col min="1991" max="1991" width="9.42578125" style="2" customWidth="1"/>
    <col min="1992" max="1992" width="8.28515625" style="2" customWidth="1"/>
    <col min="1993" max="1993" width="12.7109375" style="2" customWidth="1"/>
    <col min="1994" max="1994" width="10.7109375" style="2" customWidth="1"/>
    <col min="1995" max="1995" width="17.28515625" style="2" customWidth="1"/>
    <col min="1996" max="1996" width="19.42578125" style="2" customWidth="1"/>
    <col min="1997" max="1997" width="10.7109375" style="2" customWidth="1"/>
    <col min="1998" max="1998" width="11.140625" style="2" customWidth="1"/>
    <col min="1999" max="1999" width="16.85546875" style="2" customWidth="1"/>
    <col min="2000" max="2000" width="11.42578125" style="2" customWidth="1"/>
    <col min="2001" max="2001" width="10.85546875" style="2" customWidth="1"/>
    <col min="2002" max="2002" width="18.28515625" style="2" customWidth="1"/>
    <col min="2003" max="2003" width="10" style="2" customWidth="1"/>
    <col min="2004" max="2004" width="7.85546875" style="2" customWidth="1"/>
    <col min="2005" max="2005" width="8.28515625" style="2" customWidth="1"/>
    <col min="2006" max="2006" width="8" style="2" customWidth="1"/>
    <col min="2007" max="2007" width="9.140625" style="2" customWidth="1"/>
    <col min="2008" max="2241" width="9.140625" style="2"/>
    <col min="2242" max="2242" width="16.42578125" style="2" customWidth="1"/>
    <col min="2243" max="2243" width="12.140625" style="2" customWidth="1"/>
    <col min="2244" max="2244" width="14.7109375" style="2" customWidth="1"/>
    <col min="2245" max="2245" width="11.85546875" style="2" customWidth="1"/>
    <col min="2246" max="2246" width="8.140625" style="2" customWidth="1"/>
    <col min="2247" max="2247" width="9.42578125" style="2" customWidth="1"/>
    <col min="2248" max="2248" width="8.28515625" style="2" customWidth="1"/>
    <col min="2249" max="2249" width="12.7109375" style="2" customWidth="1"/>
    <col min="2250" max="2250" width="10.7109375" style="2" customWidth="1"/>
    <col min="2251" max="2251" width="17.28515625" style="2" customWidth="1"/>
    <col min="2252" max="2252" width="19.42578125" style="2" customWidth="1"/>
    <col min="2253" max="2253" width="10.7109375" style="2" customWidth="1"/>
    <col min="2254" max="2254" width="11.140625" style="2" customWidth="1"/>
    <col min="2255" max="2255" width="16.85546875" style="2" customWidth="1"/>
    <col min="2256" max="2256" width="11.42578125" style="2" customWidth="1"/>
    <col min="2257" max="2257" width="10.85546875" style="2" customWidth="1"/>
    <col min="2258" max="2258" width="18.28515625" style="2" customWidth="1"/>
    <col min="2259" max="2259" width="10" style="2" customWidth="1"/>
    <col min="2260" max="2260" width="7.85546875" style="2" customWidth="1"/>
    <col min="2261" max="2261" width="8.28515625" style="2" customWidth="1"/>
    <col min="2262" max="2262" width="8" style="2" customWidth="1"/>
    <col min="2263" max="2263" width="9.140625" style="2" customWidth="1"/>
    <col min="2264" max="2497" width="9.140625" style="2"/>
    <col min="2498" max="2498" width="16.42578125" style="2" customWidth="1"/>
    <col min="2499" max="2499" width="12.140625" style="2" customWidth="1"/>
    <col min="2500" max="2500" width="14.7109375" style="2" customWidth="1"/>
    <col min="2501" max="2501" width="11.85546875" style="2" customWidth="1"/>
    <col min="2502" max="2502" width="8.140625" style="2" customWidth="1"/>
    <col min="2503" max="2503" width="9.42578125" style="2" customWidth="1"/>
    <col min="2504" max="2504" width="8.28515625" style="2" customWidth="1"/>
    <col min="2505" max="2505" width="12.7109375" style="2" customWidth="1"/>
    <col min="2506" max="2506" width="10.7109375" style="2" customWidth="1"/>
    <col min="2507" max="2507" width="17.28515625" style="2" customWidth="1"/>
    <col min="2508" max="2508" width="19.42578125" style="2" customWidth="1"/>
    <col min="2509" max="2509" width="10.7109375" style="2" customWidth="1"/>
    <col min="2510" max="2510" width="11.140625" style="2" customWidth="1"/>
    <col min="2511" max="2511" width="16.85546875" style="2" customWidth="1"/>
    <col min="2512" max="2512" width="11.42578125" style="2" customWidth="1"/>
    <col min="2513" max="2513" width="10.85546875" style="2" customWidth="1"/>
    <col min="2514" max="2514" width="18.28515625" style="2" customWidth="1"/>
    <col min="2515" max="2515" width="10" style="2" customWidth="1"/>
    <col min="2516" max="2516" width="7.85546875" style="2" customWidth="1"/>
    <col min="2517" max="2517" width="8.28515625" style="2" customWidth="1"/>
    <col min="2518" max="2518" width="8" style="2" customWidth="1"/>
    <col min="2519" max="2519" width="9.140625" style="2" customWidth="1"/>
    <col min="2520" max="2753" width="9.140625" style="2"/>
    <col min="2754" max="2754" width="16.42578125" style="2" customWidth="1"/>
    <col min="2755" max="2755" width="12.140625" style="2" customWidth="1"/>
    <col min="2756" max="2756" width="14.7109375" style="2" customWidth="1"/>
    <col min="2757" max="2757" width="11.85546875" style="2" customWidth="1"/>
    <col min="2758" max="2758" width="8.140625" style="2" customWidth="1"/>
    <col min="2759" max="2759" width="9.42578125" style="2" customWidth="1"/>
    <col min="2760" max="2760" width="8.28515625" style="2" customWidth="1"/>
    <col min="2761" max="2761" width="12.7109375" style="2" customWidth="1"/>
    <col min="2762" max="2762" width="10.7109375" style="2" customWidth="1"/>
    <col min="2763" max="2763" width="17.28515625" style="2" customWidth="1"/>
    <col min="2764" max="2764" width="19.42578125" style="2" customWidth="1"/>
    <col min="2765" max="2765" width="10.7109375" style="2" customWidth="1"/>
    <col min="2766" max="2766" width="11.140625" style="2" customWidth="1"/>
    <col min="2767" max="2767" width="16.85546875" style="2" customWidth="1"/>
    <col min="2768" max="2768" width="11.42578125" style="2" customWidth="1"/>
    <col min="2769" max="2769" width="10.85546875" style="2" customWidth="1"/>
    <col min="2770" max="2770" width="18.28515625" style="2" customWidth="1"/>
    <col min="2771" max="2771" width="10" style="2" customWidth="1"/>
    <col min="2772" max="2772" width="7.85546875" style="2" customWidth="1"/>
    <col min="2773" max="2773" width="8.28515625" style="2" customWidth="1"/>
    <col min="2774" max="2774" width="8" style="2" customWidth="1"/>
    <col min="2775" max="2775" width="9.140625" style="2" customWidth="1"/>
    <col min="2776" max="3009" width="9.140625" style="2"/>
    <col min="3010" max="3010" width="16.42578125" style="2" customWidth="1"/>
    <col min="3011" max="3011" width="12.140625" style="2" customWidth="1"/>
    <col min="3012" max="3012" width="14.7109375" style="2" customWidth="1"/>
    <col min="3013" max="3013" width="11.85546875" style="2" customWidth="1"/>
    <col min="3014" max="3014" width="8.140625" style="2" customWidth="1"/>
    <col min="3015" max="3015" width="9.42578125" style="2" customWidth="1"/>
    <col min="3016" max="3016" width="8.28515625" style="2" customWidth="1"/>
    <col min="3017" max="3017" width="12.7109375" style="2" customWidth="1"/>
    <col min="3018" max="3018" width="10.7109375" style="2" customWidth="1"/>
    <col min="3019" max="3019" width="17.28515625" style="2" customWidth="1"/>
    <col min="3020" max="3020" width="19.42578125" style="2" customWidth="1"/>
    <col min="3021" max="3021" width="10.7109375" style="2" customWidth="1"/>
    <col min="3022" max="3022" width="11.140625" style="2" customWidth="1"/>
    <col min="3023" max="3023" width="16.85546875" style="2" customWidth="1"/>
    <col min="3024" max="3024" width="11.42578125" style="2" customWidth="1"/>
    <col min="3025" max="3025" width="10.85546875" style="2" customWidth="1"/>
    <col min="3026" max="3026" width="18.28515625" style="2" customWidth="1"/>
    <col min="3027" max="3027" width="10" style="2" customWidth="1"/>
    <col min="3028" max="3028" width="7.85546875" style="2" customWidth="1"/>
    <col min="3029" max="3029" width="8.28515625" style="2" customWidth="1"/>
    <col min="3030" max="3030" width="8" style="2" customWidth="1"/>
    <col min="3031" max="3031" width="9.140625" style="2" customWidth="1"/>
    <col min="3032" max="3265" width="9.140625" style="2"/>
    <col min="3266" max="3266" width="16.42578125" style="2" customWidth="1"/>
    <col min="3267" max="3267" width="12.140625" style="2" customWidth="1"/>
    <col min="3268" max="3268" width="14.7109375" style="2" customWidth="1"/>
    <col min="3269" max="3269" width="11.85546875" style="2" customWidth="1"/>
    <col min="3270" max="3270" width="8.140625" style="2" customWidth="1"/>
    <col min="3271" max="3271" width="9.42578125" style="2" customWidth="1"/>
    <col min="3272" max="3272" width="8.28515625" style="2" customWidth="1"/>
    <col min="3273" max="3273" width="12.7109375" style="2" customWidth="1"/>
    <col min="3274" max="3274" width="10.7109375" style="2" customWidth="1"/>
    <col min="3275" max="3275" width="17.28515625" style="2" customWidth="1"/>
    <col min="3276" max="3276" width="19.42578125" style="2" customWidth="1"/>
    <col min="3277" max="3277" width="10.7109375" style="2" customWidth="1"/>
    <col min="3278" max="3278" width="11.140625" style="2" customWidth="1"/>
    <col min="3279" max="3279" width="16.85546875" style="2" customWidth="1"/>
    <col min="3280" max="3280" width="11.42578125" style="2" customWidth="1"/>
    <col min="3281" max="3281" width="10.85546875" style="2" customWidth="1"/>
    <col min="3282" max="3282" width="18.28515625" style="2" customWidth="1"/>
    <col min="3283" max="3283" width="10" style="2" customWidth="1"/>
    <col min="3284" max="3284" width="7.85546875" style="2" customWidth="1"/>
    <col min="3285" max="3285" width="8.28515625" style="2" customWidth="1"/>
    <col min="3286" max="3286" width="8" style="2" customWidth="1"/>
    <col min="3287" max="3287" width="9.140625" style="2" customWidth="1"/>
    <col min="3288" max="3521" width="9.140625" style="2"/>
    <col min="3522" max="3522" width="16.42578125" style="2" customWidth="1"/>
    <col min="3523" max="3523" width="12.140625" style="2" customWidth="1"/>
    <col min="3524" max="3524" width="14.7109375" style="2" customWidth="1"/>
    <col min="3525" max="3525" width="11.85546875" style="2" customWidth="1"/>
    <col min="3526" max="3526" width="8.140625" style="2" customWidth="1"/>
    <col min="3527" max="3527" width="9.42578125" style="2" customWidth="1"/>
    <col min="3528" max="3528" width="8.28515625" style="2" customWidth="1"/>
    <col min="3529" max="3529" width="12.7109375" style="2" customWidth="1"/>
    <col min="3530" max="3530" width="10.7109375" style="2" customWidth="1"/>
    <col min="3531" max="3531" width="17.28515625" style="2" customWidth="1"/>
    <col min="3532" max="3532" width="19.42578125" style="2" customWidth="1"/>
    <col min="3533" max="3533" width="10.7109375" style="2" customWidth="1"/>
    <col min="3534" max="3534" width="11.140625" style="2" customWidth="1"/>
    <col min="3535" max="3535" width="16.85546875" style="2" customWidth="1"/>
    <col min="3536" max="3536" width="11.42578125" style="2" customWidth="1"/>
    <col min="3537" max="3537" width="10.85546875" style="2" customWidth="1"/>
    <col min="3538" max="3538" width="18.28515625" style="2" customWidth="1"/>
    <col min="3539" max="3539" width="10" style="2" customWidth="1"/>
    <col min="3540" max="3540" width="7.85546875" style="2" customWidth="1"/>
    <col min="3541" max="3541" width="8.28515625" style="2" customWidth="1"/>
    <col min="3542" max="3542" width="8" style="2" customWidth="1"/>
    <col min="3543" max="3543" width="9.140625" style="2" customWidth="1"/>
    <col min="3544" max="3777" width="9.140625" style="2"/>
    <col min="3778" max="3778" width="16.42578125" style="2" customWidth="1"/>
    <col min="3779" max="3779" width="12.140625" style="2" customWidth="1"/>
    <col min="3780" max="3780" width="14.7109375" style="2" customWidth="1"/>
    <col min="3781" max="3781" width="11.85546875" style="2" customWidth="1"/>
    <col min="3782" max="3782" width="8.140625" style="2" customWidth="1"/>
    <col min="3783" max="3783" width="9.42578125" style="2" customWidth="1"/>
    <col min="3784" max="3784" width="8.28515625" style="2" customWidth="1"/>
    <col min="3785" max="3785" width="12.7109375" style="2" customWidth="1"/>
    <col min="3786" max="3786" width="10.7109375" style="2" customWidth="1"/>
    <col min="3787" max="3787" width="17.28515625" style="2" customWidth="1"/>
    <col min="3788" max="3788" width="19.42578125" style="2" customWidth="1"/>
    <col min="3789" max="3789" width="10.7109375" style="2" customWidth="1"/>
    <col min="3790" max="3790" width="11.140625" style="2" customWidth="1"/>
    <col min="3791" max="3791" width="16.85546875" style="2" customWidth="1"/>
    <col min="3792" max="3792" width="11.42578125" style="2" customWidth="1"/>
    <col min="3793" max="3793" width="10.85546875" style="2" customWidth="1"/>
    <col min="3794" max="3794" width="18.28515625" style="2" customWidth="1"/>
    <col min="3795" max="3795" width="10" style="2" customWidth="1"/>
    <col min="3796" max="3796" width="7.85546875" style="2" customWidth="1"/>
    <col min="3797" max="3797" width="8.28515625" style="2" customWidth="1"/>
    <col min="3798" max="3798" width="8" style="2" customWidth="1"/>
    <col min="3799" max="3799" width="9.140625" style="2" customWidth="1"/>
    <col min="3800" max="4033" width="9.140625" style="2"/>
    <col min="4034" max="4034" width="16.42578125" style="2" customWidth="1"/>
    <col min="4035" max="4035" width="12.140625" style="2" customWidth="1"/>
    <col min="4036" max="4036" width="14.7109375" style="2" customWidth="1"/>
    <col min="4037" max="4037" width="11.85546875" style="2" customWidth="1"/>
    <col min="4038" max="4038" width="8.140625" style="2" customWidth="1"/>
    <col min="4039" max="4039" width="9.42578125" style="2" customWidth="1"/>
    <col min="4040" max="4040" width="8.28515625" style="2" customWidth="1"/>
    <col min="4041" max="4041" width="12.7109375" style="2" customWidth="1"/>
    <col min="4042" max="4042" width="10.7109375" style="2" customWidth="1"/>
    <col min="4043" max="4043" width="17.28515625" style="2" customWidth="1"/>
    <col min="4044" max="4044" width="19.42578125" style="2" customWidth="1"/>
    <col min="4045" max="4045" width="10.7109375" style="2" customWidth="1"/>
    <col min="4046" max="4046" width="11.140625" style="2" customWidth="1"/>
    <col min="4047" max="4047" width="16.85546875" style="2" customWidth="1"/>
    <col min="4048" max="4048" width="11.42578125" style="2" customWidth="1"/>
    <col min="4049" max="4049" width="10.85546875" style="2" customWidth="1"/>
    <col min="4050" max="4050" width="18.28515625" style="2" customWidth="1"/>
    <col min="4051" max="4051" width="10" style="2" customWidth="1"/>
    <col min="4052" max="4052" width="7.85546875" style="2" customWidth="1"/>
    <col min="4053" max="4053" width="8.28515625" style="2" customWidth="1"/>
    <col min="4054" max="4054" width="8" style="2" customWidth="1"/>
    <col min="4055" max="4055" width="9.140625" style="2" customWidth="1"/>
    <col min="4056" max="4289" width="9.140625" style="2"/>
    <col min="4290" max="4290" width="16.42578125" style="2" customWidth="1"/>
    <col min="4291" max="4291" width="12.140625" style="2" customWidth="1"/>
    <col min="4292" max="4292" width="14.7109375" style="2" customWidth="1"/>
    <col min="4293" max="4293" width="11.85546875" style="2" customWidth="1"/>
    <col min="4294" max="4294" width="8.140625" style="2" customWidth="1"/>
    <col min="4295" max="4295" width="9.42578125" style="2" customWidth="1"/>
    <col min="4296" max="4296" width="8.28515625" style="2" customWidth="1"/>
    <col min="4297" max="4297" width="12.7109375" style="2" customWidth="1"/>
    <col min="4298" max="4298" width="10.7109375" style="2" customWidth="1"/>
    <col min="4299" max="4299" width="17.28515625" style="2" customWidth="1"/>
    <col min="4300" max="4300" width="19.42578125" style="2" customWidth="1"/>
    <col min="4301" max="4301" width="10.7109375" style="2" customWidth="1"/>
    <col min="4302" max="4302" width="11.140625" style="2" customWidth="1"/>
    <col min="4303" max="4303" width="16.85546875" style="2" customWidth="1"/>
    <col min="4304" max="4304" width="11.42578125" style="2" customWidth="1"/>
    <col min="4305" max="4305" width="10.85546875" style="2" customWidth="1"/>
    <col min="4306" max="4306" width="18.28515625" style="2" customWidth="1"/>
    <col min="4307" max="4307" width="10" style="2" customWidth="1"/>
    <col min="4308" max="4308" width="7.85546875" style="2" customWidth="1"/>
    <col min="4309" max="4309" width="8.28515625" style="2" customWidth="1"/>
    <col min="4310" max="4310" width="8" style="2" customWidth="1"/>
    <col min="4311" max="4311" width="9.140625" style="2" customWidth="1"/>
    <col min="4312" max="4545" width="9.140625" style="2"/>
    <col min="4546" max="4546" width="16.42578125" style="2" customWidth="1"/>
    <col min="4547" max="4547" width="12.140625" style="2" customWidth="1"/>
    <col min="4548" max="4548" width="14.7109375" style="2" customWidth="1"/>
    <col min="4549" max="4549" width="11.85546875" style="2" customWidth="1"/>
    <col min="4550" max="4550" width="8.140625" style="2" customWidth="1"/>
    <col min="4551" max="4551" width="9.42578125" style="2" customWidth="1"/>
    <col min="4552" max="4552" width="8.28515625" style="2" customWidth="1"/>
    <col min="4553" max="4553" width="12.7109375" style="2" customWidth="1"/>
    <col min="4554" max="4554" width="10.7109375" style="2" customWidth="1"/>
    <col min="4555" max="4555" width="17.28515625" style="2" customWidth="1"/>
    <col min="4556" max="4556" width="19.42578125" style="2" customWidth="1"/>
    <col min="4557" max="4557" width="10.7109375" style="2" customWidth="1"/>
    <col min="4558" max="4558" width="11.140625" style="2" customWidth="1"/>
    <col min="4559" max="4559" width="16.85546875" style="2" customWidth="1"/>
    <col min="4560" max="4560" width="11.42578125" style="2" customWidth="1"/>
    <col min="4561" max="4561" width="10.85546875" style="2" customWidth="1"/>
    <col min="4562" max="4562" width="18.28515625" style="2" customWidth="1"/>
    <col min="4563" max="4563" width="10" style="2" customWidth="1"/>
    <col min="4564" max="4564" width="7.85546875" style="2" customWidth="1"/>
    <col min="4565" max="4565" width="8.28515625" style="2" customWidth="1"/>
    <col min="4566" max="4566" width="8" style="2" customWidth="1"/>
    <col min="4567" max="4567" width="9.140625" style="2" customWidth="1"/>
    <col min="4568" max="4801" width="9.140625" style="2"/>
    <col min="4802" max="4802" width="16.42578125" style="2" customWidth="1"/>
    <col min="4803" max="4803" width="12.140625" style="2" customWidth="1"/>
    <col min="4804" max="4804" width="14.7109375" style="2" customWidth="1"/>
    <col min="4805" max="4805" width="11.85546875" style="2" customWidth="1"/>
    <col min="4806" max="4806" width="8.140625" style="2" customWidth="1"/>
    <col min="4807" max="4807" width="9.42578125" style="2" customWidth="1"/>
    <col min="4808" max="4808" width="8.28515625" style="2" customWidth="1"/>
    <col min="4809" max="4809" width="12.7109375" style="2" customWidth="1"/>
    <col min="4810" max="4810" width="10.7109375" style="2" customWidth="1"/>
    <col min="4811" max="4811" width="17.28515625" style="2" customWidth="1"/>
    <col min="4812" max="4812" width="19.42578125" style="2" customWidth="1"/>
    <col min="4813" max="4813" width="10.7109375" style="2" customWidth="1"/>
    <col min="4814" max="4814" width="11.140625" style="2" customWidth="1"/>
    <col min="4815" max="4815" width="16.85546875" style="2" customWidth="1"/>
    <col min="4816" max="4816" width="11.42578125" style="2" customWidth="1"/>
    <col min="4817" max="4817" width="10.85546875" style="2" customWidth="1"/>
    <col min="4818" max="4818" width="18.28515625" style="2" customWidth="1"/>
    <col min="4819" max="4819" width="10" style="2" customWidth="1"/>
    <col min="4820" max="4820" width="7.85546875" style="2" customWidth="1"/>
    <col min="4821" max="4821" width="8.28515625" style="2" customWidth="1"/>
    <col min="4822" max="4822" width="8" style="2" customWidth="1"/>
    <col min="4823" max="4823" width="9.140625" style="2" customWidth="1"/>
    <col min="4824" max="5057" width="9.140625" style="2"/>
    <col min="5058" max="5058" width="16.42578125" style="2" customWidth="1"/>
    <col min="5059" max="5059" width="12.140625" style="2" customWidth="1"/>
    <col min="5060" max="5060" width="14.7109375" style="2" customWidth="1"/>
    <col min="5061" max="5061" width="11.85546875" style="2" customWidth="1"/>
    <col min="5062" max="5062" width="8.140625" style="2" customWidth="1"/>
    <col min="5063" max="5063" width="9.42578125" style="2" customWidth="1"/>
    <col min="5064" max="5064" width="8.28515625" style="2" customWidth="1"/>
    <col min="5065" max="5065" width="12.7109375" style="2" customWidth="1"/>
    <col min="5066" max="5066" width="10.7109375" style="2" customWidth="1"/>
    <col min="5067" max="5067" width="17.28515625" style="2" customWidth="1"/>
    <col min="5068" max="5068" width="19.42578125" style="2" customWidth="1"/>
    <col min="5069" max="5069" width="10.7109375" style="2" customWidth="1"/>
    <col min="5070" max="5070" width="11.140625" style="2" customWidth="1"/>
    <col min="5071" max="5071" width="16.85546875" style="2" customWidth="1"/>
    <col min="5072" max="5072" width="11.42578125" style="2" customWidth="1"/>
    <col min="5073" max="5073" width="10.85546875" style="2" customWidth="1"/>
    <col min="5074" max="5074" width="18.28515625" style="2" customWidth="1"/>
    <col min="5075" max="5075" width="10" style="2" customWidth="1"/>
    <col min="5076" max="5076" width="7.85546875" style="2" customWidth="1"/>
    <col min="5077" max="5077" width="8.28515625" style="2" customWidth="1"/>
    <col min="5078" max="5078" width="8" style="2" customWidth="1"/>
    <col min="5079" max="5079" width="9.140625" style="2" customWidth="1"/>
    <col min="5080" max="5313" width="9.140625" style="2"/>
    <col min="5314" max="5314" width="16.42578125" style="2" customWidth="1"/>
    <col min="5315" max="5315" width="12.140625" style="2" customWidth="1"/>
    <col min="5316" max="5316" width="14.7109375" style="2" customWidth="1"/>
    <col min="5317" max="5317" width="11.85546875" style="2" customWidth="1"/>
    <col min="5318" max="5318" width="8.140625" style="2" customWidth="1"/>
    <col min="5319" max="5319" width="9.42578125" style="2" customWidth="1"/>
    <col min="5320" max="5320" width="8.28515625" style="2" customWidth="1"/>
    <col min="5321" max="5321" width="12.7109375" style="2" customWidth="1"/>
    <col min="5322" max="5322" width="10.7109375" style="2" customWidth="1"/>
    <col min="5323" max="5323" width="17.28515625" style="2" customWidth="1"/>
    <col min="5324" max="5324" width="19.42578125" style="2" customWidth="1"/>
    <col min="5325" max="5325" width="10.7109375" style="2" customWidth="1"/>
    <col min="5326" max="5326" width="11.140625" style="2" customWidth="1"/>
    <col min="5327" max="5327" width="16.85546875" style="2" customWidth="1"/>
    <col min="5328" max="5328" width="11.42578125" style="2" customWidth="1"/>
    <col min="5329" max="5329" width="10.85546875" style="2" customWidth="1"/>
    <col min="5330" max="5330" width="18.28515625" style="2" customWidth="1"/>
    <col min="5331" max="5331" width="10" style="2" customWidth="1"/>
    <col min="5332" max="5332" width="7.85546875" style="2" customWidth="1"/>
    <col min="5333" max="5333" width="8.28515625" style="2" customWidth="1"/>
    <col min="5334" max="5334" width="8" style="2" customWidth="1"/>
    <col min="5335" max="5335" width="9.140625" style="2" customWidth="1"/>
    <col min="5336" max="5569" width="9.140625" style="2"/>
    <col min="5570" max="5570" width="16.42578125" style="2" customWidth="1"/>
    <col min="5571" max="5571" width="12.140625" style="2" customWidth="1"/>
    <col min="5572" max="5572" width="14.7109375" style="2" customWidth="1"/>
    <col min="5573" max="5573" width="11.85546875" style="2" customWidth="1"/>
    <col min="5574" max="5574" width="8.140625" style="2" customWidth="1"/>
    <col min="5575" max="5575" width="9.42578125" style="2" customWidth="1"/>
    <col min="5576" max="5576" width="8.28515625" style="2" customWidth="1"/>
    <col min="5577" max="5577" width="12.7109375" style="2" customWidth="1"/>
    <col min="5578" max="5578" width="10.7109375" style="2" customWidth="1"/>
    <col min="5579" max="5579" width="17.28515625" style="2" customWidth="1"/>
    <col min="5580" max="5580" width="19.42578125" style="2" customWidth="1"/>
    <col min="5581" max="5581" width="10.7109375" style="2" customWidth="1"/>
    <col min="5582" max="5582" width="11.140625" style="2" customWidth="1"/>
    <col min="5583" max="5583" width="16.85546875" style="2" customWidth="1"/>
    <col min="5584" max="5584" width="11.42578125" style="2" customWidth="1"/>
    <col min="5585" max="5585" width="10.85546875" style="2" customWidth="1"/>
    <col min="5586" max="5586" width="18.28515625" style="2" customWidth="1"/>
    <col min="5587" max="5587" width="10" style="2" customWidth="1"/>
    <col min="5588" max="5588" width="7.85546875" style="2" customWidth="1"/>
    <col min="5589" max="5589" width="8.28515625" style="2" customWidth="1"/>
    <col min="5590" max="5590" width="8" style="2" customWidth="1"/>
    <col min="5591" max="5591" width="9.140625" style="2" customWidth="1"/>
    <col min="5592" max="5825" width="9.140625" style="2"/>
    <col min="5826" max="5826" width="16.42578125" style="2" customWidth="1"/>
    <col min="5827" max="5827" width="12.140625" style="2" customWidth="1"/>
    <col min="5828" max="5828" width="14.7109375" style="2" customWidth="1"/>
    <col min="5829" max="5829" width="11.85546875" style="2" customWidth="1"/>
    <col min="5830" max="5830" width="8.140625" style="2" customWidth="1"/>
    <col min="5831" max="5831" width="9.42578125" style="2" customWidth="1"/>
    <col min="5832" max="5832" width="8.28515625" style="2" customWidth="1"/>
    <col min="5833" max="5833" width="12.7109375" style="2" customWidth="1"/>
    <col min="5834" max="5834" width="10.7109375" style="2" customWidth="1"/>
    <col min="5835" max="5835" width="17.28515625" style="2" customWidth="1"/>
    <col min="5836" max="5836" width="19.42578125" style="2" customWidth="1"/>
    <col min="5837" max="5837" width="10.7109375" style="2" customWidth="1"/>
    <col min="5838" max="5838" width="11.140625" style="2" customWidth="1"/>
    <col min="5839" max="5839" width="16.85546875" style="2" customWidth="1"/>
    <col min="5840" max="5840" width="11.42578125" style="2" customWidth="1"/>
    <col min="5841" max="5841" width="10.85546875" style="2" customWidth="1"/>
    <col min="5842" max="5842" width="18.28515625" style="2" customWidth="1"/>
    <col min="5843" max="5843" width="10" style="2" customWidth="1"/>
    <col min="5844" max="5844" width="7.85546875" style="2" customWidth="1"/>
    <col min="5845" max="5845" width="8.28515625" style="2" customWidth="1"/>
    <col min="5846" max="5846" width="8" style="2" customWidth="1"/>
    <col min="5847" max="5847" width="9.140625" style="2" customWidth="1"/>
    <col min="5848" max="6081" width="9.140625" style="2"/>
    <col min="6082" max="6082" width="16.42578125" style="2" customWidth="1"/>
    <col min="6083" max="6083" width="12.140625" style="2" customWidth="1"/>
    <col min="6084" max="6084" width="14.7109375" style="2" customWidth="1"/>
    <col min="6085" max="6085" width="11.85546875" style="2" customWidth="1"/>
    <col min="6086" max="6086" width="8.140625" style="2" customWidth="1"/>
    <col min="6087" max="6087" width="9.42578125" style="2" customWidth="1"/>
    <col min="6088" max="6088" width="8.28515625" style="2" customWidth="1"/>
    <col min="6089" max="6089" width="12.7109375" style="2" customWidth="1"/>
    <col min="6090" max="6090" width="10.7109375" style="2" customWidth="1"/>
    <col min="6091" max="6091" width="17.28515625" style="2" customWidth="1"/>
    <col min="6092" max="6092" width="19.42578125" style="2" customWidth="1"/>
    <col min="6093" max="6093" width="10.7109375" style="2" customWidth="1"/>
    <col min="6094" max="6094" width="11.140625" style="2" customWidth="1"/>
    <col min="6095" max="6095" width="16.85546875" style="2" customWidth="1"/>
    <col min="6096" max="6096" width="11.42578125" style="2" customWidth="1"/>
    <col min="6097" max="6097" width="10.85546875" style="2" customWidth="1"/>
    <col min="6098" max="6098" width="18.28515625" style="2" customWidth="1"/>
    <col min="6099" max="6099" width="10" style="2" customWidth="1"/>
    <col min="6100" max="6100" width="7.85546875" style="2" customWidth="1"/>
    <col min="6101" max="6101" width="8.28515625" style="2" customWidth="1"/>
    <col min="6102" max="6102" width="8" style="2" customWidth="1"/>
    <col min="6103" max="6103" width="9.140625" style="2" customWidth="1"/>
    <col min="6104" max="6337" width="9.140625" style="2"/>
    <col min="6338" max="6338" width="16.42578125" style="2" customWidth="1"/>
    <col min="6339" max="6339" width="12.140625" style="2" customWidth="1"/>
    <col min="6340" max="6340" width="14.7109375" style="2" customWidth="1"/>
    <col min="6341" max="6341" width="11.85546875" style="2" customWidth="1"/>
    <col min="6342" max="6342" width="8.140625" style="2" customWidth="1"/>
    <col min="6343" max="6343" width="9.42578125" style="2" customWidth="1"/>
    <col min="6344" max="6344" width="8.28515625" style="2" customWidth="1"/>
    <col min="6345" max="6345" width="12.7109375" style="2" customWidth="1"/>
    <col min="6346" max="6346" width="10.7109375" style="2" customWidth="1"/>
    <col min="6347" max="6347" width="17.28515625" style="2" customWidth="1"/>
    <col min="6348" max="6348" width="19.42578125" style="2" customWidth="1"/>
    <col min="6349" max="6349" width="10.7109375" style="2" customWidth="1"/>
    <col min="6350" max="6350" width="11.140625" style="2" customWidth="1"/>
    <col min="6351" max="6351" width="16.85546875" style="2" customWidth="1"/>
    <col min="6352" max="6352" width="11.42578125" style="2" customWidth="1"/>
    <col min="6353" max="6353" width="10.85546875" style="2" customWidth="1"/>
    <col min="6354" max="6354" width="18.28515625" style="2" customWidth="1"/>
    <col min="6355" max="6355" width="10" style="2" customWidth="1"/>
    <col min="6356" max="6356" width="7.85546875" style="2" customWidth="1"/>
    <col min="6357" max="6357" width="8.28515625" style="2" customWidth="1"/>
    <col min="6358" max="6358" width="8" style="2" customWidth="1"/>
    <col min="6359" max="6359" width="9.140625" style="2" customWidth="1"/>
    <col min="6360" max="6593" width="9.140625" style="2"/>
    <col min="6594" max="6594" width="16.42578125" style="2" customWidth="1"/>
    <col min="6595" max="6595" width="12.140625" style="2" customWidth="1"/>
    <col min="6596" max="6596" width="14.7109375" style="2" customWidth="1"/>
    <col min="6597" max="6597" width="11.85546875" style="2" customWidth="1"/>
    <col min="6598" max="6598" width="8.140625" style="2" customWidth="1"/>
    <col min="6599" max="6599" width="9.42578125" style="2" customWidth="1"/>
    <col min="6600" max="6600" width="8.28515625" style="2" customWidth="1"/>
    <col min="6601" max="6601" width="12.7109375" style="2" customWidth="1"/>
    <col min="6602" max="6602" width="10.7109375" style="2" customWidth="1"/>
    <col min="6603" max="6603" width="17.28515625" style="2" customWidth="1"/>
    <col min="6604" max="6604" width="19.42578125" style="2" customWidth="1"/>
    <col min="6605" max="6605" width="10.7109375" style="2" customWidth="1"/>
    <col min="6606" max="6606" width="11.140625" style="2" customWidth="1"/>
    <col min="6607" max="6607" width="16.85546875" style="2" customWidth="1"/>
    <col min="6608" max="6608" width="11.42578125" style="2" customWidth="1"/>
    <col min="6609" max="6609" width="10.85546875" style="2" customWidth="1"/>
    <col min="6610" max="6610" width="18.28515625" style="2" customWidth="1"/>
    <col min="6611" max="6611" width="10" style="2" customWidth="1"/>
    <col min="6612" max="6612" width="7.85546875" style="2" customWidth="1"/>
    <col min="6613" max="6613" width="8.28515625" style="2" customWidth="1"/>
    <col min="6614" max="6614" width="8" style="2" customWidth="1"/>
    <col min="6615" max="6615" width="9.140625" style="2" customWidth="1"/>
    <col min="6616" max="6849" width="9.140625" style="2"/>
    <col min="6850" max="6850" width="16.42578125" style="2" customWidth="1"/>
    <col min="6851" max="6851" width="12.140625" style="2" customWidth="1"/>
    <col min="6852" max="6852" width="14.7109375" style="2" customWidth="1"/>
    <col min="6853" max="6853" width="11.85546875" style="2" customWidth="1"/>
    <col min="6854" max="6854" width="8.140625" style="2" customWidth="1"/>
    <col min="6855" max="6855" width="9.42578125" style="2" customWidth="1"/>
    <col min="6856" max="6856" width="8.28515625" style="2" customWidth="1"/>
    <col min="6857" max="6857" width="12.7109375" style="2" customWidth="1"/>
    <col min="6858" max="6858" width="10.7109375" style="2" customWidth="1"/>
    <col min="6859" max="6859" width="17.28515625" style="2" customWidth="1"/>
    <col min="6860" max="6860" width="19.42578125" style="2" customWidth="1"/>
    <col min="6861" max="6861" width="10.7109375" style="2" customWidth="1"/>
    <col min="6862" max="6862" width="11.140625" style="2" customWidth="1"/>
    <col min="6863" max="6863" width="16.85546875" style="2" customWidth="1"/>
    <col min="6864" max="6864" width="11.42578125" style="2" customWidth="1"/>
    <col min="6865" max="6865" width="10.85546875" style="2" customWidth="1"/>
    <col min="6866" max="6866" width="18.28515625" style="2" customWidth="1"/>
    <col min="6867" max="6867" width="10" style="2" customWidth="1"/>
    <col min="6868" max="6868" width="7.85546875" style="2" customWidth="1"/>
    <col min="6869" max="6869" width="8.28515625" style="2" customWidth="1"/>
    <col min="6870" max="6870" width="8" style="2" customWidth="1"/>
    <col min="6871" max="6871" width="9.140625" style="2" customWidth="1"/>
    <col min="6872" max="7105" width="9.140625" style="2"/>
    <col min="7106" max="7106" width="16.42578125" style="2" customWidth="1"/>
    <col min="7107" max="7107" width="12.140625" style="2" customWidth="1"/>
    <col min="7108" max="7108" width="14.7109375" style="2" customWidth="1"/>
    <col min="7109" max="7109" width="11.85546875" style="2" customWidth="1"/>
    <col min="7110" max="7110" width="8.140625" style="2" customWidth="1"/>
    <col min="7111" max="7111" width="9.42578125" style="2" customWidth="1"/>
    <col min="7112" max="7112" width="8.28515625" style="2" customWidth="1"/>
    <col min="7113" max="7113" width="12.7109375" style="2" customWidth="1"/>
    <col min="7114" max="7114" width="10.7109375" style="2" customWidth="1"/>
    <col min="7115" max="7115" width="17.28515625" style="2" customWidth="1"/>
    <col min="7116" max="7116" width="19.42578125" style="2" customWidth="1"/>
    <col min="7117" max="7117" width="10.7109375" style="2" customWidth="1"/>
    <col min="7118" max="7118" width="11.140625" style="2" customWidth="1"/>
    <col min="7119" max="7119" width="16.85546875" style="2" customWidth="1"/>
    <col min="7120" max="7120" width="11.42578125" style="2" customWidth="1"/>
    <col min="7121" max="7121" width="10.85546875" style="2" customWidth="1"/>
    <col min="7122" max="7122" width="18.28515625" style="2" customWidth="1"/>
    <col min="7123" max="7123" width="10" style="2" customWidth="1"/>
    <col min="7124" max="7124" width="7.85546875" style="2" customWidth="1"/>
    <col min="7125" max="7125" width="8.28515625" style="2" customWidth="1"/>
    <col min="7126" max="7126" width="8" style="2" customWidth="1"/>
    <col min="7127" max="7127" width="9.140625" style="2" customWidth="1"/>
    <col min="7128" max="7361" width="9.140625" style="2"/>
    <col min="7362" max="7362" width="16.42578125" style="2" customWidth="1"/>
    <col min="7363" max="7363" width="12.140625" style="2" customWidth="1"/>
    <col min="7364" max="7364" width="14.7109375" style="2" customWidth="1"/>
    <col min="7365" max="7365" width="11.85546875" style="2" customWidth="1"/>
    <col min="7366" max="7366" width="8.140625" style="2" customWidth="1"/>
    <col min="7367" max="7367" width="9.42578125" style="2" customWidth="1"/>
    <col min="7368" max="7368" width="8.28515625" style="2" customWidth="1"/>
    <col min="7369" max="7369" width="12.7109375" style="2" customWidth="1"/>
    <col min="7370" max="7370" width="10.7109375" style="2" customWidth="1"/>
    <col min="7371" max="7371" width="17.28515625" style="2" customWidth="1"/>
    <col min="7372" max="7372" width="19.42578125" style="2" customWidth="1"/>
    <col min="7373" max="7373" width="10.7109375" style="2" customWidth="1"/>
    <col min="7374" max="7374" width="11.140625" style="2" customWidth="1"/>
    <col min="7375" max="7375" width="16.85546875" style="2" customWidth="1"/>
    <col min="7376" max="7376" width="11.42578125" style="2" customWidth="1"/>
    <col min="7377" max="7377" width="10.85546875" style="2" customWidth="1"/>
    <col min="7378" max="7378" width="18.28515625" style="2" customWidth="1"/>
    <col min="7379" max="7379" width="10" style="2" customWidth="1"/>
    <col min="7380" max="7380" width="7.85546875" style="2" customWidth="1"/>
    <col min="7381" max="7381" width="8.28515625" style="2" customWidth="1"/>
    <col min="7382" max="7382" width="8" style="2" customWidth="1"/>
    <col min="7383" max="7383" width="9.140625" style="2" customWidth="1"/>
    <col min="7384" max="7617" width="9.140625" style="2"/>
    <col min="7618" max="7618" width="16.42578125" style="2" customWidth="1"/>
    <col min="7619" max="7619" width="12.140625" style="2" customWidth="1"/>
    <col min="7620" max="7620" width="14.7109375" style="2" customWidth="1"/>
    <col min="7621" max="7621" width="11.85546875" style="2" customWidth="1"/>
    <col min="7622" max="7622" width="8.140625" style="2" customWidth="1"/>
    <col min="7623" max="7623" width="9.42578125" style="2" customWidth="1"/>
    <col min="7624" max="7624" width="8.28515625" style="2" customWidth="1"/>
    <col min="7625" max="7625" width="12.7109375" style="2" customWidth="1"/>
    <col min="7626" max="7626" width="10.7109375" style="2" customWidth="1"/>
    <col min="7627" max="7627" width="17.28515625" style="2" customWidth="1"/>
    <col min="7628" max="7628" width="19.42578125" style="2" customWidth="1"/>
    <col min="7629" max="7629" width="10.7109375" style="2" customWidth="1"/>
    <col min="7630" max="7630" width="11.140625" style="2" customWidth="1"/>
    <col min="7631" max="7631" width="16.85546875" style="2" customWidth="1"/>
    <col min="7632" max="7632" width="11.42578125" style="2" customWidth="1"/>
    <col min="7633" max="7633" width="10.85546875" style="2" customWidth="1"/>
    <col min="7634" max="7634" width="18.28515625" style="2" customWidth="1"/>
    <col min="7635" max="7635" width="10" style="2" customWidth="1"/>
    <col min="7636" max="7636" width="7.85546875" style="2" customWidth="1"/>
    <col min="7637" max="7637" width="8.28515625" style="2" customWidth="1"/>
    <col min="7638" max="7638" width="8" style="2" customWidth="1"/>
    <col min="7639" max="7639" width="9.140625" style="2" customWidth="1"/>
    <col min="7640" max="7873" width="9.140625" style="2"/>
    <col min="7874" max="7874" width="16.42578125" style="2" customWidth="1"/>
    <col min="7875" max="7875" width="12.140625" style="2" customWidth="1"/>
    <col min="7876" max="7876" width="14.7109375" style="2" customWidth="1"/>
    <col min="7877" max="7877" width="11.85546875" style="2" customWidth="1"/>
    <col min="7878" max="7878" width="8.140625" style="2" customWidth="1"/>
    <col min="7879" max="7879" width="9.42578125" style="2" customWidth="1"/>
    <col min="7880" max="7880" width="8.28515625" style="2" customWidth="1"/>
    <col min="7881" max="7881" width="12.7109375" style="2" customWidth="1"/>
    <col min="7882" max="7882" width="10.7109375" style="2" customWidth="1"/>
    <col min="7883" max="7883" width="17.28515625" style="2" customWidth="1"/>
    <col min="7884" max="7884" width="19.42578125" style="2" customWidth="1"/>
    <col min="7885" max="7885" width="10.7109375" style="2" customWidth="1"/>
    <col min="7886" max="7886" width="11.140625" style="2" customWidth="1"/>
    <col min="7887" max="7887" width="16.85546875" style="2" customWidth="1"/>
    <col min="7888" max="7888" width="11.42578125" style="2" customWidth="1"/>
    <col min="7889" max="7889" width="10.85546875" style="2" customWidth="1"/>
    <col min="7890" max="7890" width="18.28515625" style="2" customWidth="1"/>
    <col min="7891" max="7891" width="10" style="2" customWidth="1"/>
    <col min="7892" max="7892" width="7.85546875" style="2" customWidth="1"/>
    <col min="7893" max="7893" width="8.28515625" style="2" customWidth="1"/>
    <col min="7894" max="7894" width="8" style="2" customWidth="1"/>
    <col min="7895" max="7895" width="9.140625" style="2" customWidth="1"/>
    <col min="7896" max="8129" width="9.140625" style="2"/>
    <col min="8130" max="8130" width="16.42578125" style="2" customWidth="1"/>
    <col min="8131" max="8131" width="12.140625" style="2" customWidth="1"/>
    <col min="8132" max="8132" width="14.7109375" style="2" customWidth="1"/>
    <col min="8133" max="8133" width="11.85546875" style="2" customWidth="1"/>
    <col min="8134" max="8134" width="8.140625" style="2" customWidth="1"/>
    <col min="8135" max="8135" width="9.42578125" style="2" customWidth="1"/>
    <col min="8136" max="8136" width="8.28515625" style="2" customWidth="1"/>
    <col min="8137" max="8137" width="12.7109375" style="2" customWidth="1"/>
    <col min="8138" max="8138" width="10.7109375" style="2" customWidth="1"/>
    <col min="8139" max="8139" width="17.28515625" style="2" customWidth="1"/>
    <col min="8140" max="8140" width="19.42578125" style="2" customWidth="1"/>
    <col min="8141" max="8141" width="10.7109375" style="2" customWidth="1"/>
    <col min="8142" max="8142" width="11.140625" style="2" customWidth="1"/>
    <col min="8143" max="8143" width="16.85546875" style="2" customWidth="1"/>
    <col min="8144" max="8144" width="11.42578125" style="2" customWidth="1"/>
    <col min="8145" max="8145" width="10.85546875" style="2" customWidth="1"/>
    <col min="8146" max="8146" width="18.28515625" style="2" customWidth="1"/>
    <col min="8147" max="8147" width="10" style="2" customWidth="1"/>
    <col min="8148" max="8148" width="7.85546875" style="2" customWidth="1"/>
    <col min="8149" max="8149" width="8.28515625" style="2" customWidth="1"/>
    <col min="8150" max="8150" width="8" style="2" customWidth="1"/>
    <col min="8151" max="8151" width="9.140625" style="2" customWidth="1"/>
    <col min="8152" max="8385" width="9.140625" style="2"/>
    <col min="8386" max="8386" width="16.42578125" style="2" customWidth="1"/>
    <col min="8387" max="8387" width="12.140625" style="2" customWidth="1"/>
    <col min="8388" max="8388" width="14.7109375" style="2" customWidth="1"/>
    <col min="8389" max="8389" width="11.85546875" style="2" customWidth="1"/>
    <col min="8390" max="8390" width="8.140625" style="2" customWidth="1"/>
    <col min="8391" max="8391" width="9.42578125" style="2" customWidth="1"/>
    <col min="8392" max="8392" width="8.28515625" style="2" customWidth="1"/>
    <col min="8393" max="8393" width="12.7109375" style="2" customWidth="1"/>
    <col min="8394" max="8394" width="10.7109375" style="2" customWidth="1"/>
    <col min="8395" max="8395" width="17.28515625" style="2" customWidth="1"/>
    <col min="8396" max="8396" width="19.42578125" style="2" customWidth="1"/>
    <col min="8397" max="8397" width="10.7109375" style="2" customWidth="1"/>
    <col min="8398" max="8398" width="11.140625" style="2" customWidth="1"/>
    <col min="8399" max="8399" width="16.85546875" style="2" customWidth="1"/>
    <col min="8400" max="8400" width="11.42578125" style="2" customWidth="1"/>
    <col min="8401" max="8401" width="10.85546875" style="2" customWidth="1"/>
    <col min="8402" max="8402" width="18.28515625" style="2" customWidth="1"/>
    <col min="8403" max="8403" width="10" style="2" customWidth="1"/>
    <col min="8404" max="8404" width="7.85546875" style="2" customWidth="1"/>
    <col min="8405" max="8405" width="8.28515625" style="2" customWidth="1"/>
    <col min="8406" max="8406" width="8" style="2" customWidth="1"/>
    <col min="8407" max="8407" width="9.140625" style="2" customWidth="1"/>
    <col min="8408" max="8641" width="9.140625" style="2"/>
    <col min="8642" max="8642" width="16.42578125" style="2" customWidth="1"/>
    <col min="8643" max="8643" width="12.140625" style="2" customWidth="1"/>
    <col min="8644" max="8644" width="14.7109375" style="2" customWidth="1"/>
    <col min="8645" max="8645" width="11.85546875" style="2" customWidth="1"/>
    <col min="8646" max="8646" width="8.140625" style="2" customWidth="1"/>
    <col min="8647" max="8647" width="9.42578125" style="2" customWidth="1"/>
    <col min="8648" max="8648" width="8.28515625" style="2" customWidth="1"/>
    <col min="8649" max="8649" width="12.7109375" style="2" customWidth="1"/>
    <col min="8650" max="8650" width="10.7109375" style="2" customWidth="1"/>
    <col min="8651" max="8651" width="17.28515625" style="2" customWidth="1"/>
    <col min="8652" max="8652" width="19.42578125" style="2" customWidth="1"/>
    <col min="8653" max="8653" width="10.7109375" style="2" customWidth="1"/>
    <col min="8654" max="8654" width="11.140625" style="2" customWidth="1"/>
    <col min="8655" max="8655" width="16.85546875" style="2" customWidth="1"/>
    <col min="8656" max="8656" width="11.42578125" style="2" customWidth="1"/>
    <col min="8657" max="8657" width="10.85546875" style="2" customWidth="1"/>
    <col min="8658" max="8658" width="18.28515625" style="2" customWidth="1"/>
    <col min="8659" max="8659" width="10" style="2" customWidth="1"/>
    <col min="8660" max="8660" width="7.85546875" style="2" customWidth="1"/>
    <col min="8661" max="8661" width="8.28515625" style="2" customWidth="1"/>
    <col min="8662" max="8662" width="8" style="2" customWidth="1"/>
    <col min="8663" max="8663" width="9.140625" style="2" customWidth="1"/>
    <col min="8664" max="8897" width="9.140625" style="2"/>
    <col min="8898" max="8898" width="16.42578125" style="2" customWidth="1"/>
    <col min="8899" max="8899" width="12.140625" style="2" customWidth="1"/>
    <col min="8900" max="8900" width="14.7109375" style="2" customWidth="1"/>
    <col min="8901" max="8901" width="11.85546875" style="2" customWidth="1"/>
    <col min="8902" max="8902" width="8.140625" style="2" customWidth="1"/>
    <col min="8903" max="8903" width="9.42578125" style="2" customWidth="1"/>
    <col min="8904" max="8904" width="8.28515625" style="2" customWidth="1"/>
    <col min="8905" max="8905" width="12.7109375" style="2" customWidth="1"/>
    <col min="8906" max="8906" width="10.7109375" style="2" customWidth="1"/>
    <col min="8907" max="8907" width="17.28515625" style="2" customWidth="1"/>
    <col min="8908" max="8908" width="19.42578125" style="2" customWidth="1"/>
    <col min="8909" max="8909" width="10.7109375" style="2" customWidth="1"/>
    <col min="8910" max="8910" width="11.140625" style="2" customWidth="1"/>
    <col min="8911" max="8911" width="16.85546875" style="2" customWidth="1"/>
    <col min="8912" max="8912" width="11.42578125" style="2" customWidth="1"/>
    <col min="8913" max="8913" width="10.85546875" style="2" customWidth="1"/>
    <col min="8914" max="8914" width="18.28515625" style="2" customWidth="1"/>
    <col min="8915" max="8915" width="10" style="2" customWidth="1"/>
    <col min="8916" max="8916" width="7.85546875" style="2" customWidth="1"/>
    <col min="8917" max="8917" width="8.28515625" style="2" customWidth="1"/>
    <col min="8918" max="8918" width="8" style="2" customWidth="1"/>
    <col min="8919" max="8919" width="9.140625" style="2" customWidth="1"/>
    <col min="8920" max="9153" width="9.140625" style="2"/>
    <col min="9154" max="9154" width="16.42578125" style="2" customWidth="1"/>
    <col min="9155" max="9155" width="12.140625" style="2" customWidth="1"/>
    <col min="9156" max="9156" width="14.7109375" style="2" customWidth="1"/>
    <col min="9157" max="9157" width="11.85546875" style="2" customWidth="1"/>
    <col min="9158" max="9158" width="8.140625" style="2" customWidth="1"/>
    <col min="9159" max="9159" width="9.42578125" style="2" customWidth="1"/>
    <col min="9160" max="9160" width="8.28515625" style="2" customWidth="1"/>
    <col min="9161" max="9161" width="12.7109375" style="2" customWidth="1"/>
    <col min="9162" max="9162" width="10.7109375" style="2" customWidth="1"/>
    <col min="9163" max="9163" width="17.28515625" style="2" customWidth="1"/>
    <col min="9164" max="9164" width="19.42578125" style="2" customWidth="1"/>
    <col min="9165" max="9165" width="10.7109375" style="2" customWidth="1"/>
    <col min="9166" max="9166" width="11.140625" style="2" customWidth="1"/>
    <col min="9167" max="9167" width="16.85546875" style="2" customWidth="1"/>
    <col min="9168" max="9168" width="11.42578125" style="2" customWidth="1"/>
    <col min="9169" max="9169" width="10.85546875" style="2" customWidth="1"/>
    <col min="9170" max="9170" width="18.28515625" style="2" customWidth="1"/>
    <col min="9171" max="9171" width="10" style="2" customWidth="1"/>
    <col min="9172" max="9172" width="7.85546875" style="2" customWidth="1"/>
    <col min="9173" max="9173" width="8.28515625" style="2" customWidth="1"/>
    <col min="9174" max="9174" width="8" style="2" customWidth="1"/>
    <col min="9175" max="9175" width="9.140625" style="2" customWidth="1"/>
    <col min="9176" max="9409" width="9.140625" style="2"/>
    <col min="9410" max="9410" width="16.42578125" style="2" customWidth="1"/>
    <col min="9411" max="9411" width="12.140625" style="2" customWidth="1"/>
    <col min="9412" max="9412" width="14.7109375" style="2" customWidth="1"/>
    <col min="9413" max="9413" width="11.85546875" style="2" customWidth="1"/>
    <col min="9414" max="9414" width="8.140625" style="2" customWidth="1"/>
    <col min="9415" max="9415" width="9.42578125" style="2" customWidth="1"/>
    <col min="9416" max="9416" width="8.28515625" style="2" customWidth="1"/>
    <col min="9417" max="9417" width="12.7109375" style="2" customWidth="1"/>
    <col min="9418" max="9418" width="10.7109375" style="2" customWidth="1"/>
    <col min="9419" max="9419" width="17.28515625" style="2" customWidth="1"/>
    <col min="9420" max="9420" width="19.42578125" style="2" customWidth="1"/>
    <col min="9421" max="9421" width="10.7109375" style="2" customWidth="1"/>
    <col min="9422" max="9422" width="11.140625" style="2" customWidth="1"/>
    <col min="9423" max="9423" width="16.85546875" style="2" customWidth="1"/>
    <col min="9424" max="9424" width="11.42578125" style="2" customWidth="1"/>
    <col min="9425" max="9425" width="10.85546875" style="2" customWidth="1"/>
    <col min="9426" max="9426" width="18.28515625" style="2" customWidth="1"/>
    <col min="9427" max="9427" width="10" style="2" customWidth="1"/>
    <col min="9428" max="9428" width="7.85546875" style="2" customWidth="1"/>
    <col min="9429" max="9429" width="8.28515625" style="2" customWidth="1"/>
    <col min="9430" max="9430" width="8" style="2" customWidth="1"/>
    <col min="9431" max="9431" width="9.140625" style="2" customWidth="1"/>
    <col min="9432" max="9665" width="9.140625" style="2"/>
    <col min="9666" max="9666" width="16.42578125" style="2" customWidth="1"/>
    <col min="9667" max="9667" width="12.140625" style="2" customWidth="1"/>
    <col min="9668" max="9668" width="14.7109375" style="2" customWidth="1"/>
    <col min="9669" max="9669" width="11.85546875" style="2" customWidth="1"/>
    <col min="9670" max="9670" width="8.140625" style="2" customWidth="1"/>
    <col min="9671" max="9671" width="9.42578125" style="2" customWidth="1"/>
    <col min="9672" max="9672" width="8.28515625" style="2" customWidth="1"/>
    <col min="9673" max="9673" width="12.7109375" style="2" customWidth="1"/>
    <col min="9674" max="9674" width="10.7109375" style="2" customWidth="1"/>
    <col min="9675" max="9675" width="17.28515625" style="2" customWidth="1"/>
    <col min="9676" max="9676" width="19.42578125" style="2" customWidth="1"/>
    <col min="9677" max="9677" width="10.7109375" style="2" customWidth="1"/>
    <col min="9678" max="9678" width="11.140625" style="2" customWidth="1"/>
    <col min="9679" max="9679" width="16.85546875" style="2" customWidth="1"/>
    <col min="9680" max="9680" width="11.42578125" style="2" customWidth="1"/>
    <col min="9681" max="9681" width="10.85546875" style="2" customWidth="1"/>
    <col min="9682" max="9682" width="18.28515625" style="2" customWidth="1"/>
    <col min="9683" max="9683" width="10" style="2" customWidth="1"/>
    <col min="9684" max="9684" width="7.85546875" style="2" customWidth="1"/>
    <col min="9685" max="9685" width="8.28515625" style="2" customWidth="1"/>
    <col min="9686" max="9686" width="8" style="2" customWidth="1"/>
    <col min="9687" max="9687" width="9.140625" style="2" customWidth="1"/>
    <col min="9688" max="9921" width="9.140625" style="2"/>
    <col min="9922" max="9922" width="16.42578125" style="2" customWidth="1"/>
    <col min="9923" max="9923" width="12.140625" style="2" customWidth="1"/>
    <col min="9924" max="9924" width="14.7109375" style="2" customWidth="1"/>
    <col min="9925" max="9925" width="11.85546875" style="2" customWidth="1"/>
    <col min="9926" max="9926" width="8.140625" style="2" customWidth="1"/>
    <col min="9927" max="9927" width="9.42578125" style="2" customWidth="1"/>
    <col min="9928" max="9928" width="8.28515625" style="2" customWidth="1"/>
    <col min="9929" max="9929" width="12.7109375" style="2" customWidth="1"/>
    <col min="9930" max="9930" width="10.7109375" style="2" customWidth="1"/>
    <col min="9931" max="9931" width="17.28515625" style="2" customWidth="1"/>
    <col min="9932" max="9932" width="19.42578125" style="2" customWidth="1"/>
    <col min="9933" max="9933" width="10.7109375" style="2" customWidth="1"/>
    <col min="9934" max="9934" width="11.140625" style="2" customWidth="1"/>
    <col min="9935" max="9935" width="16.85546875" style="2" customWidth="1"/>
    <col min="9936" max="9936" width="11.42578125" style="2" customWidth="1"/>
    <col min="9937" max="9937" width="10.85546875" style="2" customWidth="1"/>
    <col min="9938" max="9938" width="18.28515625" style="2" customWidth="1"/>
    <col min="9939" max="9939" width="10" style="2" customWidth="1"/>
    <col min="9940" max="9940" width="7.85546875" style="2" customWidth="1"/>
    <col min="9941" max="9941" width="8.28515625" style="2" customWidth="1"/>
    <col min="9942" max="9942" width="8" style="2" customWidth="1"/>
    <col min="9943" max="9943" width="9.140625" style="2" customWidth="1"/>
    <col min="9944" max="10177" width="9.140625" style="2"/>
    <col min="10178" max="10178" width="16.42578125" style="2" customWidth="1"/>
    <col min="10179" max="10179" width="12.140625" style="2" customWidth="1"/>
    <col min="10180" max="10180" width="14.7109375" style="2" customWidth="1"/>
    <col min="10181" max="10181" width="11.85546875" style="2" customWidth="1"/>
    <col min="10182" max="10182" width="8.140625" style="2" customWidth="1"/>
    <col min="10183" max="10183" width="9.42578125" style="2" customWidth="1"/>
    <col min="10184" max="10184" width="8.28515625" style="2" customWidth="1"/>
    <col min="10185" max="10185" width="12.7109375" style="2" customWidth="1"/>
    <col min="10186" max="10186" width="10.7109375" style="2" customWidth="1"/>
    <col min="10187" max="10187" width="17.28515625" style="2" customWidth="1"/>
    <col min="10188" max="10188" width="19.42578125" style="2" customWidth="1"/>
    <col min="10189" max="10189" width="10.7109375" style="2" customWidth="1"/>
    <col min="10190" max="10190" width="11.140625" style="2" customWidth="1"/>
    <col min="10191" max="10191" width="16.85546875" style="2" customWidth="1"/>
    <col min="10192" max="10192" width="11.42578125" style="2" customWidth="1"/>
    <col min="10193" max="10193" width="10.85546875" style="2" customWidth="1"/>
    <col min="10194" max="10194" width="18.28515625" style="2" customWidth="1"/>
    <col min="10195" max="10195" width="10" style="2" customWidth="1"/>
    <col min="10196" max="10196" width="7.85546875" style="2" customWidth="1"/>
    <col min="10197" max="10197" width="8.28515625" style="2" customWidth="1"/>
    <col min="10198" max="10198" width="8" style="2" customWidth="1"/>
    <col min="10199" max="10199" width="9.140625" style="2" customWidth="1"/>
    <col min="10200" max="10433" width="9.140625" style="2"/>
    <col min="10434" max="10434" width="16.42578125" style="2" customWidth="1"/>
    <col min="10435" max="10435" width="12.140625" style="2" customWidth="1"/>
    <col min="10436" max="10436" width="14.7109375" style="2" customWidth="1"/>
    <col min="10437" max="10437" width="11.85546875" style="2" customWidth="1"/>
    <col min="10438" max="10438" width="8.140625" style="2" customWidth="1"/>
    <col min="10439" max="10439" width="9.42578125" style="2" customWidth="1"/>
    <col min="10440" max="10440" width="8.28515625" style="2" customWidth="1"/>
    <col min="10441" max="10441" width="12.7109375" style="2" customWidth="1"/>
    <col min="10442" max="10442" width="10.7109375" style="2" customWidth="1"/>
    <col min="10443" max="10443" width="17.28515625" style="2" customWidth="1"/>
    <col min="10444" max="10444" width="19.42578125" style="2" customWidth="1"/>
    <col min="10445" max="10445" width="10.7109375" style="2" customWidth="1"/>
    <col min="10446" max="10446" width="11.140625" style="2" customWidth="1"/>
    <col min="10447" max="10447" width="16.85546875" style="2" customWidth="1"/>
    <col min="10448" max="10448" width="11.42578125" style="2" customWidth="1"/>
    <col min="10449" max="10449" width="10.85546875" style="2" customWidth="1"/>
    <col min="10450" max="10450" width="18.28515625" style="2" customWidth="1"/>
    <col min="10451" max="10451" width="10" style="2" customWidth="1"/>
    <col min="10452" max="10452" width="7.85546875" style="2" customWidth="1"/>
    <col min="10453" max="10453" width="8.28515625" style="2" customWidth="1"/>
    <col min="10454" max="10454" width="8" style="2" customWidth="1"/>
    <col min="10455" max="10455" width="9.140625" style="2" customWidth="1"/>
    <col min="10456" max="10689" width="9.140625" style="2"/>
    <col min="10690" max="10690" width="16.42578125" style="2" customWidth="1"/>
    <col min="10691" max="10691" width="12.140625" style="2" customWidth="1"/>
    <col min="10692" max="10692" width="14.7109375" style="2" customWidth="1"/>
    <col min="10693" max="10693" width="11.85546875" style="2" customWidth="1"/>
    <col min="10694" max="10694" width="8.140625" style="2" customWidth="1"/>
    <col min="10695" max="10695" width="9.42578125" style="2" customWidth="1"/>
    <col min="10696" max="10696" width="8.28515625" style="2" customWidth="1"/>
    <col min="10697" max="10697" width="12.7109375" style="2" customWidth="1"/>
    <col min="10698" max="10698" width="10.7109375" style="2" customWidth="1"/>
    <col min="10699" max="10699" width="17.28515625" style="2" customWidth="1"/>
    <col min="10700" max="10700" width="19.42578125" style="2" customWidth="1"/>
    <col min="10701" max="10701" width="10.7109375" style="2" customWidth="1"/>
    <col min="10702" max="10702" width="11.140625" style="2" customWidth="1"/>
    <col min="10703" max="10703" width="16.85546875" style="2" customWidth="1"/>
    <col min="10704" max="10704" width="11.42578125" style="2" customWidth="1"/>
    <col min="10705" max="10705" width="10.85546875" style="2" customWidth="1"/>
    <col min="10706" max="10706" width="18.28515625" style="2" customWidth="1"/>
    <col min="10707" max="10707" width="10" style="2" customWidth="1"/>
    <col min="10708" max="10708" width="7.85546875" style="2" customWidth="1"/>
    <col min="10709" max="10709" width="8.28515625" style="2" customWidth="1"/>
    <col min="10710" max="10710" width="8" style="2" customWidth="1"/>
    <col min="10711" max="10711" width="9.140625" style="2" customWidth="1"/>
    <col min="10712" max="10945" width="9.140625" style="2"/>
    <col min="10946" max="10946" width="16.42578125" style="2" customWidth="1"/>
    <col min="10947" max="10947" width="12.140625" style="2" customWidth="1"/>
    <col min="10948" max="10948" width="14.7109375" style="2" customWidth="1"/>
    <col min="10949" max="10949" width="11.85546875" style="2" customWidth="1"/>
    <col min="10950" max="10950" width="8.140625" style="2" customWidth="1"/>
    <col min="10951" max="10951" width="9.42578125" style="2" customWidth="1"/>
    <col min="10952" max="10952" width="8.28515625" style="2" customWidth="1"/>
    <col min="10953" max="10953" width="12.7109375" style="2" customWidth="1"/>
    <col min="10954" max="10954" width="10.7109375" style="2" customWidth="1"/>
    <col min="10955" max="10955" width="17.28515625" style="2" customWidth="1"/>
    <col min="10956" max="10956" width="19.42578125" style="2" customWidth="1"/>
    <col min="10957" max="10957" width="10.7109375" style="2" customWidth="1"/>
    <col min="10958" max="10958" width="11.140625" style="2" customWidth="1"/>
    <col min="10959" max="10959" width="16.85546875" style="2" customWidth="1"/>
    <col min="10960" max="10960" width="11.42578125" style="2" customWidth="1"/>
    <col min="10961" max="10961" width="10.85546875" style="2" customWidth="1"/>
    <col min="10962" max="10962" width="18.28515625" style="2" customWidth="1"/>
    <col min="10963" max="10963" width="10" style="2" customWidth="1"/>
    <col min="10964" max="10964" width="7.85546875" style="2" customWidth="1"/>
    <col min="10965" max="10965" width="8.28515625" style="2" customWidth="1"/>
    <col min="10966" max="10966" width="8" style="2" customWidth="1"/>
    <col min="10967" max="10967" width="9.140625" style="2" customWidth="1"/>
    <col min="10968" max="11201" width="9.140625" style="2"/>
    <col min="11202" max="11202" width="16.42578125" style="2" customWidth="1"/>
    <col min="11203" max="11203" width="12.140625" style="2" customWidth="1"/>
    <col min="11204" max="11204" width="14.7109375" style="2" customWidth="1"/>
    <col min="11205" max="11205" width="11.85546875" style="2" customWidth="1"/>
    <col min="11206" max="11206" width="8.140625" style="2" customWidth="1"/>
    <col min="11207" max="11207" width="9.42578125" style="2" customWidth="1"/>
    <col min="11208" max="11208" width="8.28515625" style="2" customWidth="1"/>
    <col min="11209" max="11209" width="12.7109375" style="2" customWidth="1"/>
    <col min="11210" max="11210" width="10.7109375" style="2" customWidth="1"/>
    <col min="11211" max="11211" width="17.28515625" style="2" customWidth="1"/>
    <col min="11212" max="11212" width="19.42578125" style="2" customWidth="1"/>
    <col min="11213" max="11213" width="10.7109375" style="2" customWidth="1"/>
    <col min="11214" max="11214" width="11.140625" style="2" customWidth="1"/>
    <col min="11215" max="11215" width="16.85546875" style="2" customWidth="1"/>
    <col min="11216" max="11216" width="11.42578125" style="2" customWidth="1"/>
    <col min="11217" max="11217" width="10.85546875" style="2" customWidth="1"/>
    <col min="11218" max="11218" width="18.28515625" style="2" customWidth="1"/>
    <col min="11219" max="11219" width="10" style="2" customWidth="1"/>
    <col min="11220" max="11220" width="7.85546875" style="2" customWidth="1"/>
    <col min="11221" max="11221" width="8.28515625" style="2" customWidth="1"/>
    <col min="11222" max="11222" width="8" style="2" customWidth="1"/>
    <col min="11223" max="11223" width="9.140625" style="2" customWidth="1"/>
    <col min="11224" max="11457" width="9.140625" style="2"/>
    <col min="11458" max="11458" width="16.42578125" style="2" customWidth="1"/>
    <col min="11459" max="11459" width="12.140625" style="2" customWidth="1"/>
    <col min="11460" max="11460" width="14.7109375" style="2" customWidth="1"/>
    <col min="11461" max="11461" width="11.85546875" style="2" customWidth="1"/>
    <col min="11462" max="11462" width="8.140625" style="2" customWidth="1"/>
    <col min="11463" max="11463" width="9.42578125" style="2" customWidth="1"/>
    <col min="11464" max="11464" width="8.28515625" style="2" customWidth="1"/>
    <col min="11465" max="11465" width="12.7109375" style="2" customWidth="1"/>
    <col min="11466" max="11466" width="10.7109375" style="2" customWidth="1"/>
    <col min="11467" max="11467" width="17.28515625" style="2" customWidth="1"/>
    <col min="11468" max="11468" width="19.42578125" style="2" customWidth="1"/>
    <col min="11469" max="11469" width="10.7109375" style="2" customWidth="1"/>
    <col min="11470" max="11470" width="11.140625" style="2" customWidth="1"/>
    <col min="11471" max="11471" width="16.85546875" style="2" customWidth="1"/>
    <col min="11472" max="11472" width="11.42578125" style="2" customWidth="1"/>
    <col min="11473" max="11473" width="10.85546875" style="2" customWidth="1"/>
    <col min="11474" max="11474" width="18.28515625" style="2" customWidth="1"/>
    <col min="11475" max="11475" width="10" style="2" customWidth="1"/>
    <col min="11476" max="11476" width="7.85546875" style="2" customWidth="1"/>
    <col min="11477" max="11477" width="8.28515625" style="2" customWidth="1"/>
    <col min="11478" max="11478" width="8" style="2" customWidth="1"/>
    <col min="11479" max="11479" width="9.140625" style="2" customWidth="1"/>
    <col min="11480" max="11713" width="9.140625" style="2"/>
    <col min="11714" max="11714" width="16.42578125" style="2" customWidth="1"/>
    <col min="11715" max="11715" width="12.140625" style="2" customWidth="1"/>
    <col min="11716" max="11716" width="14.7109375" style="2" customWidth="1"/>
    <col min="11717" max="11717" width="11.85546875" style="2" customWidth="1"/>
    <col min="11718" max="11718" width="8.140625" style="2" customWidth="1"/>
    <col min="11719" max="11719" width="9.42578125" style="2" customWidth="1"/>
    <col min="11720" max="11720" width="8.28515625" style="2" customWidth="1"/>
    <col min="11721" max="11721" width="12.7109375" style="2" customWidth="1"/>
    <col min="11722" max="11722" width="10.7109375" style="2" customWidth="1"/>
    <col min="11723" max="11723" width="17.28515625" style="2" customWidth="1"/>
    <col min="11724" max="11724" width="19.42578125" style="2" customWidth="1"/>
    <col min="11725" max="11725" width="10.7109375" style="2" customWidth="1"/>
    <col min="11726" max="11726" width="11.140625" style="2" customWidth="1"/>
    <col min="11727" max="11727" width="16.85546875" style="2" customWidth="1"/>
    <col min="11728" max="11728" width="11.42578125" style="2" customWidth="1"/>
    <col min="11729" max="11729" width="10.85546875" style="2" customWidth="1"/>
    <col min="11730" max="11730" width="18.28515625" style="2" customWidth="1"/>
    <col min="11731" max="11731" width="10" style="2" customWidth="1"/>
    <col min="11732" max="11732" width="7.85546875" style="2" customWidth="1"/>
    <col min="11733" max="11733" width="8.28515625" style="2" customWidth="1"/>
    <col min="11734" max="11734" width="8" style="2" customWidth="1"/>
    <col min="11735" max="11735" width="9.140625" style="2" customWidth="1"/>
    <col min="11736" max="11969" width="9.140625" style="2"/>
    <col min="11970" max="11970" width="16.42578125" style="2" customWidth="1"/>
    <col min="11971" max="11971" width="12.140625" style="2" customWidth="1"/>
    <col min="11972" max="11972" width="14.7109375" style="2" customWidth="1"/>
    <col min="11973" max="11973" width="11.85546875" style="2" customWidth="1"/>
    <col min="11974" max="11974" width="8.140625" style="2" customWidth="1"/>
    <col min="11975" max="11975" width="9.42578125" style="2" customWidth="1"/>
    <col min="11976" max="11976" width="8.28515625" style="2" customWidth="1"/>
    <col min="11977" max="11977" width="12.7109375" style="2" customWidth="1"/>
    <col min="11978" max="11978" width="10.7109375" style="2" customWidth="1"/>
    <col min="11979" max="11979" width="17.28515625" style="2" customWidth="1"/>
    <col min="11980" max="11980" width="19.42578125" style="2" customWidth="1"/>
    <col min="11981" max="11981" width="10.7109375" style="2" customWidth="1"/>
    <col min="11982" max="11982" width="11.140625" style="2" customWidth="1"/>
    <col min="11983" max="11983" width="16.85546875" style="2" customWidth="1"/>
    <col min="11984" max="11984" width="11.42578125" style="2" customWidth="1"/>
    <col min="11985" max="11985" width="10.85546875" style="2" customWidth="1"/>
    <col min="11986" max="11986" width="18.28515625" style="2" customWidth="1"/>
    <col min="11987" max="11987" width="10" style="2" customWidth="1"/>
    <col min="11988" max="11988" width="7.85546875" style="2" customWidth="1"/>
    <col min="11989" max="11989" width="8.28515625" style="2" customWidth="1"/>
    <col min="11990" max="11990" width="8" style="2" customWidth="1"/>
    <col min="11991" max="11991" width="9.140625" style="2" customWidth="1"/>
    <col min="11992" max="12225" width="9.140625" style="2"/>
    <col min="12226" max="12226" width="16.42578125" style="2" customWidth="1"/>
    <col min="12227" max="12227" width="12.140625" style="2" customWidth="1"/>
    <col min="12228" max="12228" width="14.7109375" style="2" customWidth="1"/>
    <col min="12229" max="12229" width="11.85546875" style="2" customWidth="1"/>
    <col min="12230" max="12230" width="8.140625" style="2" customWidth="1"/>
    <col min="12231" max="12231" width="9.42578125" style="2" customWidth="1"/>
    <col min="12232" max="12232" width="8.28515625" style="2" customWidth="1"/>
    <col min="12233" max="12233" width="12.7109375" style="2" customWidth="1"/>
    <col min="12234" max="12234" width="10.7109375" style="2" customWidth="1"/>
    <col min="12235" max="12235" width="17.28515625" style="2" customWidth="1"/>
    <col min="12236" max="12236" width="19.42578125" style="2" customWidth="1"/>
    <col min="12237" max="12237" width="10.7109375" style="2" customWidth="1"/>
    <col min="12238" max="12238" width="11.140625" style="2" customWidth="1"/>
    <col min="12239" max="12239" width="16.85546875" style="2" customWidth="1"/>
    <col min="12240" max="12240" width="11.42578125" style="2" customWidth="1"/>
    <col min="12241" max="12241" width="10.85546875" style="2" customWidth="1"/>
    <col min="12242" max="12242" width="18.28515625" style="2" customWidth="1"/>
    <col min="12243" max="12243" width="10" style="2" customWidth="1"/>
    <col min="12244" max="12244" width="7.85546875" style="2" customWidth="1"/>
    <col min="12245" max="12245" width="8.28515625" style="2" customWidth="1"/>
    <col min="12246" max="12246" width="8" style="2" customWidth="1"/>
    <col min="12247" max="12247" width="9.140625" style="2" customWidth="1"/>
    <col min="12248" max="12481" width="9.140625" style="2"/>
    <col min="12482" max="12482" width="16.42578125" style="2" customWidth="1"/>
    <col min="12483" max="12483" width="12.140625" style="2" customWidth="1"/>
    <col min="12484" max="12484" width="14.7109375" style="2" customWidth="1"/>
    <col min="12485" max="12485" width="11.85546875" style="2" customWidth="1"/>
    <col min="12486" max="12486" width="8.140625" style="2" customWidth="1"/>
    <col min="12487" max="12487" width="9.42578125" style="2" customWidth="1"/>
    <col min="12488" max="12488" width="8.28515625" style="2" customWidth="1"/>
    <col min="12489" max="12489" width="12.7109375" style="2" customWidth="1"/>
    <col min="12490" max="12490" width="10.7109375" style="2" customWidth="1"/>
    <col min="12491" max="12491" width="17.28515625" style="2" customWidth="1"/>
    <col min="12492" max="12492" width="19.42578125" style="2" customWidth="1"/>
    <col min="12493" max="12493" width="10.7109375" style="2" customWidth="1"/>
    <col min="12494" max="12494" width="11.140625" style="2" customWidth="1"/>
    <col min="12495" max="12495" width="16.85546875" style="2" customWidth="1"/>
    <col min="12496" max="12496" width="11.42578125" style="2" customWidth="1"/>
    <col min="12497" max="12497" width="10.85546875" style="2" customWidth="1"/>
    <col min="12498" max="12498" width="18.28515625" style="2" customWidth="1"/>
    <col min="12499" max="12499" width="10" style="2" customWidth="1"/>
    <col min="12500" max="12500" width="7.85546875" style="2" customWidth="1"/>
    <col min="12501" max="12501" width="8.28515625" style="2" customWidth="1"/>
    <col min="12502" max="12502" width="8" style="2" customWidth="1"/>
    <col min="12503" max="12503" width="9.140625" style="2" customWidth="1"/>
    <col min="12504" max="12737" width="9.140625" style="2"/>
    <col min="12738" max="12738" width="16.42578125" style="2" customWidth="1"/>
    <col min="12739" max="12739" width="12.140625" style="2" customWidth="1"/>
    <col min="12740" max="12740" width="14.7109375" style="2" customWidth="1"/>
    <col min="12741" max="12741" width="11.85546875" style="2" customWidth="1"/>
    <col min="12742" max="12742" width="8.140625" style="2" customWidth="1"/>
    <col min="12743" max="12743" width="9.42578125" style="2" customWidth="1"/>
    <col min="12744" max="12744" width="8.28515625" style="2" customWidth="1"/>
    <col min="12745" max="12745" width="12.7109375" style="2" customWidth="1"/>
    <col min="12746" max="12746" width="10.7109375" style="2" customWidth="1"/>
    <col min="12747" max="12747" width="17.28515625" style="2" customWidth="1"/>
    <col min="12748" max="12748" width="19.42578125" style="2" customWidth="1"/>
    <col min="12749" max="12749" width="10.7109375" style="2" customWidth="1"/>
    <col min="12750" max="12750" width="11.140625" style="2" customWidth="1"/>
    <col min="12751" max="12751" width="16.85546875" style="2" customWidth="1"/>
    <col min="12752" max="12752" width="11.42578125" style="2" customWidth="1"/>
    <col min="12753" max="12753" width="10.85546875" style="2" customWidth="1"/>
    <col min="12754" max="12754" width="18.28515625" style="2" customWidth="1"/>
    <col min="12755" max="12755" width="10" style="2" customWidth="1"/>
    <col min="12756" max="12756" width="7.85546875" style="2" customWidth="1"/>
    <col min="12757" max="12757" width="8.28515625" style="2" customWidth="1"/>
    <col min="12758" max="12758" width="8" style="2" customWidth="1"/>
    <col min="12759" max="12759" width="9.140625" style="2" customWidth="1"/>
    <col min="12760" max="12993" width="9.140625" style="2"/>
    <col min="12994" max="12994" width="16.42578125" style="2" customWidth="1"/>
    <col min="12995" max="12995" width="12.140625" style="2" customWidth="1"/>
    <col min="12996" max="12996" width="14.7109375" style="2" customWidth="1"/>
    <col min="12997" max="12997" width="11.85546875" style="2" customWidth="1"/>
    <col min="12998" max="12998" width="8.140625" style="2" customWidth="1"/>
    <col min="12999" max="12999" width="9.42578125" style="2" customWidth="1"/>
    <col min="13000" max="13000" width="8.28515625" style="2" customWidth="1"/>
    <col min="13001" max="13001" width="12.7109375" style="2" customWidth="1"/>
    <col min="13002" max="13002" width="10.7109375" style="2" customWidth="1"/>
    <col min="13003" max="13003" width="17.28515625" style="2" customWidth="1"/>
    <col min="13004" max="13004" width="19.42578125" style="2" customWidth="1"/>
    <col min="13005" max="13005" width="10.7109375" style="2" customWidth="1"/>
    <col min="13006" max="13006" width="11.140625" style="2" customWidth="1"/>
    <col min="13007" max="13007" width="16.85546875" style="2" customWidth="1"/>
    <col min="13008" max="13008" width="11.42578125" style="2" customWidth="1"/>
    <col min="13009" max="13009" width="10.85546875" style="2" customWidth="1"/>
    <col min="13010" max="13010" width="18.28515625" style="2" customWidth="1"/>
    <col min="13011" max="13011" width="10" style="2" customWidth="1"/>
    <col min="13012" max="13012" width="7.85546875" style="2" customWidth="1"/>
    <col min="13013" max="13013" width="8.28515625" style="2" customWidth="1"/>
    <col min="13014" max="13014" width="8" style="2" customWidth="1"/>
    <col min="13015" max="13015" width="9.140625" style="2" customWidth="1"/>
    <col min="13016" max="13249" width="9.140625" style="2"/>
    <col min="13250" max="13250" width="16.42578125" style="2" customWidth="1"/>
    <col min="13251" max="13251" width="12.140625" style="2" customWidth="1"/>
    <col min="13252" max="13252" width="14.7109375" style="2" customWidth="1"/>
    <col min="13253" max="13253" width="11.85546875" style="2" customWidth="1"/>
    <col min="13254" max="13254" width="8.140625" style="2" customWidth="1"/>
    <col min="13255" max="13255" width="9.42578125" style="2" customWidth="1"/>
    <col min="13256" max="13256" width="8.28515625" style="2" customWidth="1"/>
    <col min="13257" max="13257" width="12.7109375" style="2" customWidth="1"/>
    <col min="13258" max="13258" width="10.7109375" style="2" customWidth="1"/>
    <col min="13259" max="13259" width="17.28515625" style="2" customWidth="1"/>
    <col min="13260" max="13260" width="19.42578125" style="2" customWidth="1"/>
    <col min="13261" max="13261" width="10.7109375" style="2" customWidth="1"/>
    <col min="13262" max="13262" width="11.140625" style="2" customWidth="1"/>
    <col min="13263" max="13263" width="16.85546875" style="2" customWidth="1"/>
    <col min="13264" max="13264" width="11.42578125" style="2" customWidth="1"/>
    <col min="13265" max="13265" width="10.85546875" style="2" customWidth="1"/>
    <col min="13266" max="13266" width="18.28515625" style="2" customWidth="1"/>
    <col min="13267" max="13267" width="10" style="2" customWidth="1"/>
    <col min="13268" max="13268" width="7.85546875" style="2" customWidth="1"/>
    <col min="13269" max="13269" width="8.28515625" style="2" customWidth="1"/>
    <col min="13270" max="13270" width="8" style="2" customWidth="1"/>
    <col min="13271" max="13271" width="9.140625" style="2" customWidth="1"/>
    <col min="13272" max="13505" width="9.140625" style="2"/>
    <col min="13506" max="13506" width="16.42578125" style="2" customWidth="1"/>
    <col min="13507" max="13507" width="12.140625" style="2" customWidth="1"/>
    <col min="13508" max="13508" width="14.7109375" style="2" customWidth="1"/>
    <col min="13509" max="13509" width="11.85546875" style="2" customWidth="1"/>
    <col min="13510" max="13510" width="8.140625" style="2" customWidth="1"/>
    <col min="13511" max="13511" width="9.42578125" style="2" customWidth="1"/>
    <col min="13512" max="13512" width="8.28515625" style="2" customWidth="1"/>
    <col min="13513" max="13513" width="12.7109375" style="2" customWidth="1"/>
    <col min="13514" max="13514" width="10.7109375" style="2" customWidth="1"/>
    <col min="13515" max="13515" width="17.28515625" style="2" customWidth="1"/>
    <col min="13516" max="13516" width="19.42578125" style="2" customWidth="1"/>
    <col min="13517" max="13517" width="10.7109375" style="2" customWidth="1"/>
    <col min="13518" max="13518" width="11.140625" style="2" customWidth="1"/>
    <col min="13519" max="13519" width="16.85546875" style="2" customWidth="1"/>
    <col min="13520" max="13520" width="11.42578125" style="2" customWidth="1"/>
    <col min="13521" max="13521" width="10.85546875" style="2" customWidth="1"/>
    <col min="13522" max="13522" width="18.28515625" style="2" customWidth="1"/>
    <col min="13523" max="13523" width="10" style="2" customWidth="1"/>
    <col min="13524" max="13524" width="7.85546875" style="2" customWidth="1"/>
    <col min="13525" max="13525" width="8.28515625" style="2" customWidth="1"/>
    <col min="13526" max="13526" width="8" style="2" customWidth="1"/>
    <col min="13527" max="13527" width="9.140625" style="2" customWidth="1"/>
    <col min="13528" max="13761" width="9.140625" style="2"/>
    <col min="13762" max="13762" width="16.42578125" style="2" customWidth="1"/>
    <col min="13763" max="13763" width="12.140625" style="2" customWidth="1"/>
    <col min="13764" max="13764" width="14.7109375" style="2" customWidth="1"/>
    <col min="13765" max="13765" width="11.85546875" style="2" customWidth="1"/>
    <col min="13766" max="13766" width="8.140625" style="2" customWidth="1"/>
    <col min="13767" max="13767" width="9.42578125" style="2" customWidth="1"/>
    <col min="13768" max="13768" width="8.28515625" style="2" customWidth="1"/>
    <col min="13769" max="13769" width="12.7109375" style="2" customWidth="1"/>
    <col min="13770" max="13770" width="10.7109375" style="2" customWidth="1"/>
    <col min="13771" max="13771" width="17.28515625" style="2" customWidth="1"/>
    <col min="13772" max="13772" width="19.42578125" style="2" customWidth="1"/>
    <col min="13773" max="13773" width="10.7109375" style="2" customWidth="1"/>
    <col min="13774" max="13774" width="11.140625" style="2" customWidth="1"/>
    <col min="13775" max="13775" width="16.85546875" style="2" customWidth="1"/>
    <col min="13776" max="13776" width="11.42578125" style="2" customWidth="1"/>
    <col min="13777" max="13777" width="10.85546875" style="2" customWidth="1"/>
    <col min="13778" max="13778" width="18.28515625" style="2" customWidth="1"/>
    <col min="13779" max="13779" width="10" style="2" customWidth="1"/>
    <col min="13780" max="13780" width="7.85546875" style="2" customWidth="1"/>
    <col min="13781" max="13781" width="8.28515625" style="2" customWidth="1"/>
    <col min="13782" max="13782" width="8" style="2" customWidth="1"/>
    <col min="13783" max="13783" width="9.140625" style="2" customWidth="1"/>
    <col min="13784" max="14017" width="9.140625" style="2"/>
    <col min="14018" max="14018" width="16.42578125" style="2" customWidth="1"/>
    <col min="14019" max="14019" width="12.140625" style="2" customWidth="1"/>
    <col min="14020" max="14020" width="14.7109375" style="2" customWidth="1"/>
    <col min="14021" max="14021" width="11.85546875" style="2" customWidth="1"/>
    <col min="14022" max="14022" width="8.140625" style="2" customWidth="1"/>
    <col min="14023" max="14023" width="9.42578125" style="2" customWidth="1"/>
    <col min="14024" max="14024" width="8.28515625" style="2" customWidth="1"/>
    <col min="14025" max="14025" width="12.7109375" style="2" customWidth="1"/>
    <col min="14026" max="14026" width="10.7109375" style="2" customWidth="1"/>
    <col min="14027" max="14027" width="17.28515625" style="2" customWidth="1"/>
    <col min="14028" max="14028" width="19.42578125" style="2" customWidth="1"/>
    <col min="14029" max="14029" width="10.7109375" style="2" customWidth="1"/>
    <col min="14030" max="14030" width="11.140625" style="2" customWidth="1"/>
    <col min="14031" max="14031" width="16.85546875" style="2" customWidth="1"/>
    <col min="14032" max="14032" width="11.42578125" style="2" customWidth="1"/>
    <col min="14033" max="14033" width="10.85546875" style="2" customWidth="1"/>
    <col min="14034" max="14034" width="18.28515625" style="2" customWidth="1"/>
    <col min="14035" max="14035" width="10" style="2" customWidth="1"/>
    <col min="14036" max="14036" width="7.85546875" style="2" customWidth="1"/>
    <col min="14037" max="14037" width="8.28515625" style="2" customWidth="1"/>
    <col min="14038" max="14038" width="8" style="2" customWidth="1"/>
    <col min="14039" max="14039" width="9.140625" style="2" customWidth="1"/>
    <col min="14040" max="14273" width="9.140625" style="2"/>
    <col min="14274" max="14274" width="16.42578125" style="2" customWidth="1"/>
    <col min="14275" max="14275" width="12.140625" style="2" customWidth="1"/>
    <col min="14276" max="14276" width="14.7109375" style="2" customWidth="1"/>
    <col min="14277" max="14277" width="11.85546875" style="2" customWidth="1"/>
    <col min="14278" max="14278" width="8.140625" style="2" customWidth="1"/>
    <col min="14279" max="14279" width="9.42578125" style="2" customWidth="1"/>
    <col min="14280" max="14280" width="8.28515625" style="2" customWidth="1"/>
    <col min="14281" max="14281" width="12.7109375" style="2" customWidth="1"/>
    <col min="14282" max="14282" width="10.7109375" style="2" customWidth="1"/>
    <col min="14283" max="14283" width="17.28515625" style="2" customWidth="1"/>
    <col min="14284" max="14284" width="19.42578125" style="2" customWidth="1"/>
    <col min="14285" max="14285" width="10.7109375" style="2" customWidth="1"/>
    <col min="14286" max="14286" width="11.140625" style="2" customWidth="1"/>
    <col min="14287" max="14287" width="16.85546875" style="2" customWidth="1"/>
    <col min="14288" max="14288" width="11.42578125" style="2" customWidth="1"/>
    <col min="14289" max="14289" width="10.85546875" style="2" customWidth="1"/>
    <col min="14290" max="14290" width="18.28515625" style="2" customWidth="1"/>
    <col min="14291" max="14291" width="10" style="2" customWidth="1"/>
    <col min="14292" max="14292" width="7.85546875" style="2" customWidth="1"/>
    <col min="14293" max="14293" width="8.28515625" style="2" customWidth="1"/>
    <col min="14294" max="14294" width="8" style="2" customWidth="1"/>
    <col min="14295" max="14295" width="9.140625" style="2" customWidth="1"/>
    <col min="14296" max="14529" width="9.140625" style="2"/>
    <col min="14530" max="14530" width="16.42578125" style="2" customWidth="1"/>
    <col min="14531" max="14531" width="12.140625" style="2" customWidth="1"/>
    <col min="14532" max="14532" width="14.7109375" style="2" customWidth="1"/>
    <col min="14533" max="14533" width="11.85546875" style="2" customWidth="1"/>
    <col min="14534" max="14534" width="8.140625" style="2" customWidth="1"/>
    <col min="14535" max="14535" width="9.42578125" style="2" customWidth="1"/>
    <col min="14536" max="14536" width="8.28515625" style="2" customWidth="1"/>
    <col min="14537" max="14537" width="12.7109375" style="2" customWidth="1"/>
    <col min="14538" max="14538" width="10.7109375" style="2" customWidth="1"/>
    <col min="14539" max="14539" width="17.28515625" style="2" customWidth="1"/>
    <col min="14540" max="14540" width="19.42578125" style="2" customWidth="1"/>
    <col min="14541" max="14541" width="10.7109375" style="2" customWidth="1"/>
    <col min="14542" max="14542" width="11.140625" style="2" customWidth="1"/>
    <col min="14543" max="14543" width="16.85546875" style="2" customWidth="1"/>
    <col min="14544" max="14544" width="11.42578125" style="2" customWidth="1"/>
    <col min="14545" max="14545" width="10.85546875" style="2" customWidth="1"/>
    <col min="14546" max="14546" width="18.28515625" style="2" customWidth="1"/>
    <col min="14547" max="14547" width="10" style="2" customWidth="1"/>
    <col min="14548" max="14548" width="7.85546875" style="2" customWidth="1"/>
    <col min="14549" max="14549" width="8.28515625" style="2" customWidth="1"/>
    <col min="14550" max="14550" width="8" style="2" customWidth="1"/>
    <col min="14551" max="14551" width="9.140625" style="2" customWidth="1"/>
    <col min="14552" max="14785" width="9.140625" style="2"/>
    <col min="14786" max="14786" width="16.42578125" style="2" customWidth="1"/>
    <col min="14787" max="14787" width="12.140625" style="2" customWidth="1"/>
    <col min="14788" max="14788" width="14.7109375" style="2" customWidth="1"/>
    <col min="14789" max="14789" width="11.85546875" style="2" customWidth="1"/>
    <col min="14790" max="14790" width="8.140625" style="2" customWidth="1"/>
    <col min="14791" max="14791" width="9.42578125" style="2" customWidth="1"/>
    <col min="14792" max="14792" width="8.28515625" style="2" customWidth="1"/>
    <col min="14793" max="14793" width="12.7109375" style="2" customWidth="1"/>
    <col min="14794" max="14794" width="10.7109375" style="2" customWidth="1"/>
    <col min="14795" max="14795" width="17.28515625" style="2" customWidth="1"/>
    <col min="14796" max="14796" width="19.42578125" style="2" customWidth="1"/>
    <col min="14797" max="14797" width="10.7109375" style="2" customWidth="1"/>
    <col min="14798" max="14798" width="11.140625" style="2" customWidth="1"/>
    <col min="14799" max="14799" width="16.85546875" style="2" customWidth="1"/>
    <col min="14800" max="14800" width="11.42578125" style="2" customWidth="1"/>
    <col min="14801" max="14801" width="10.85546875" style="2" customWidth="1"/>
    <col min="14802" max="14802" width="18.28515625" style="2" customWidth="1"/>
    <col min="14803" max="14803" width="10" style="2" customWidth="1"/>
    <col min="14804" max="14804" width="7.85546875" style="2" customWidth="1"/>
    <col min="14805" max="14805" width="8.28515625" style="2" customWidth="1"/>
    <col min="14806" max="14806" width="8" style="2" customWidth="1"/>
    <col min="14807" max="14807" width="9.140625" style="2" customWidth="1"/>
    <col min="14808" max="15041" width="9.140625" style="2"/>
    <col min="15042" max="15042" width="16.42578125" style="2" customWidth="1"/>
    <col min="15043" max="15043" width="12.140625" style="2" customWidth="1"/>
    <col min="15044" max="15044" width="14.7109375" style="2" customWidth="1"/>
    <col min="15045" max="15045" width="11.85546875" style="2" customWidth="1"/>
    <col min="15046" max="15046" width="8.140625" style="2" customWidth="1"/>
    <col min="15047" max="15047" width="9.42578125" style="2" customWidth="1"/>
    <col min="15048" max="15048" width="8.28515625" style="2" customWidth="1"/>
    <col min="15049" max="15049" width="12.7109375" style="2" customWidth="1"/>
    <col min="15050" max="15050" width="10.7109375" style="2" customWidth="1"/>
    <col min="15051" max="15051" width="17.28515625" style="2" customWidth="1"/>
    <col min="15052" max="15052" width="19.42578125" style="2" customWidth="1"/>
    <col min="15053" max="15053" width="10.7109375" style="2" customWidth="1"/>
    <col min="15054" max="15054" width="11.140625" style="2" customWidth="1"/>
    <col min="15055" max="15055" width="16.85546875" style="2" customWidth="1"/>
    <col min="15056" max="15056" width="11.42578125" style="2" customWidth="1"/>
    <col min="15057" max="15057" width="10.85546875" style="2" customWidth="1"/>
    <col min="15058" max="15058" width="18.28515625" style="2" customWidth="1"/>
    <col min="15059" max="15059" width="10" style="2" customWidth="1"/>
    <col min="15060" max="15060" width="7.85546875" style="2" customWidth="1"/>
    <col min="15061" max="15061" width="8.28515625" style="2" customWidth="1"/>
    <col min="15062" max="15062" width="8" style="2" customWidth="1"/>
    <col min="15063" max="15063" width="9.140625" style="2" customWidth="1"/>
    <col min="15064" max="15297" width="9.140625" style="2"/>
    <col min="15298" max="15298" width="16.42578125" style="2" customWidth="1"/>
    <col min="15299" max="15299" width="12.140625" style="2" customWidth="1"/>
    <col min="15300" max="15300" width="14.7109375" style="2" customWidth="1"/>
    <col min="15301" max="15301" width="11.85546875" style="2" customWidth="1"/>
    <col min="15302" max="15302" width="8.140625" style="2" customWidth="1"/>
    <col min="15303" max="15303" width="9.42578125" style="2" customWidth="1"/>
    <col min="15304" max="15304" width="8.28515625" style="2" customWidth="1"/>
    <col min="15305" max="15305" width="12.7109375" style="2" customWidth="1"/>
    <col min="15306" max="15306" width="10.7109375" style="2" customWidth="1"/>
    <col min="15307" max="15307" width="17.28515625" style="2" customWidth="1"/>
    <col min="15308" max="15308" width="19.42578125" style="2" customWidth="1"/>
    <col min="15309" max="15309" width="10.7109375" style="2" customWidth="1"/>
    <col min="15310" max="15310" width="11.140625" style="2" customWidth="1"/>
    <col min="15311" max="15311" width="16.85546875" style="2" customWidth="1"/>
    <col min="15312" max="15312" width="11.42578125" style="2" customWidth="1"/>
    <col min="15313" max="15313" width="10.85546875" style="2" customWidth="1"/>
    <col min="15314" max="15314" width="18.28515625" style="2" customWidth="1"/>
    <col min="15315" max="15315" width="10" style="2" customWidth="1"/>
    <col min="15316" max="15316" width="7.85546875" style="2" customWidth="1"/>
    <col min="15317" max="15317" width="8.28515625" style="2" customWidth="1"/>
    <col min="15318" max="15318" width="8" style="2" customWidth="1"/>
    <col min="15319" max="15319" width="9.140625" style="2" customWidth="1"/>
    <col min="15320" max="15553" width="9.140625" style="2"/>
    <col min="15554" max="15554" width="16.42578125" style="2" customWidth="1"/>
    <col min="15555" max="15555" width="12.140625" style="2" customWidth="1"/>
    <col min="15556" max="15556" width="14.7109375" style="2" customWidth="1"/>
    <col min="15557" max="15557" width="11.85546875" style="2" customWidth="1"/>
    <col min="15558" max="15558" width="8.140625" style="2" customWidth="1"/>
    <col min="15559" max="15559" width="9.42578125" style="2" customWidth="1"/>
    <col min="15560" max="15560" width="8.28515625" style="2" customWidth="1"/>
    <col min="15561" max="15561" width="12.7109375" style="2" customWidth="1"/>
    <col min="15562" max="15562" width="10.7109375" style="2" customWidth="1"/>
    <col min="15563" max="15563" width="17.28515625" style="2" customWidth="1"/>
    <col min="15564" max="15564" width="19.42578125" style="2" customWidth="1"/>
    <col min="15565" max="15565" width="10.7109375" style="2" customWidth="1"/>
    <col min="15566" max="15566" width="11.140625" style="2" customWidth="1"/>
    <col min="15567" max="15567" width="16.85546875" style="2" customWidth="1"/>
    <col min="15568" max="15568" width="11.42578125" style="2" customWidth="1"/>
    <col min="15569" max="15569" width="10.85546875" style="2" customWidth="1"/>
    <col min="15570" max="15570" width="18.28515625" style="2" customWidth="1"/>
    <col min="15571" max="15571" width="10" style="2" customWidth="1"/>
    <col min="15572" max="15572" width="7.85546875" style="2" customWidth="1"/>
    <col min="15573" max="15573" width="8.28515625" style="2" customWidth="1"/>
    <col min="15574" max="15574" width="8" style="2" customWidth="1"/>
    <col min="15575" max="15575" width="9.140625" style="2" customWidth="1"/>
    <col min="15576" max="15809" width="9.140625" style="2"/>
    <col min="15810" max="15810" width="16.42578125" style="2" customWidth="1"/>
    <col min="15811" max="15811" width="12.140625" style="2" customWidth="1"/>
    <col min="15812" max="15812" width="14.7109375" style="2" customWidth="1"/>
    <col min="15813" max="15813" width="11.85546875" style="2" customWidth="1"/>
    <col min="15814" max="15814" width="8.140625" style="2" customWidth="1"/>
    <col min="15815" max="15815" width="9.42578125" style="2" customWidth="1"/>
    <col min="15816" max="15816" width="8.28515625" style="2" customWidth="1"/>
    <col min="15817" max="15817" width="12.7109375" style="2" customWidth="1"/>
    <col min="15818" max="15818" width="10.7109375" style="2" customWidth="1"/>
    <col min="15819" max="15819" width="17.28515625" style="2" customWidth="1"/>
    <col min="15820" max="15820" width="19.42578125" style="2" customWidth="1"/>
    <col min="15821" max="15821" width="10.7109375" style="2" customWidth="1"/>
    <col min="15822" max="15822" width="11.140625" style="2" customWidth="1"/>
    <col min="15823" max="15823" width="16.85546875" style="2" customWidth="1"/>
    <col min="15824" max="15824" width="11.42578125" style="2" customWidth="1"/>
    <col min="15825" max="15825" width="10.85546875" style="2" customWidth="1"/>
    <col min="15826" max="15826" width="18.28515625" style="2" customWidth="1"/>
    <col min="15827" max="15827" width="10" style="2" customWidth="1"/>
    <col min="15828" max="15828" width="7.85546875" style="2" customWidth="1"/>
    <col min="15829" max="15829" width="8.28515625" style="2" customWidth="1"/>
    <col min="15830" max="15830" width="8" style="2" customWidth="1"/>
    <col min="15831" max="15831" width="9.140625" style="2" customWidth="1"/>
    <col min="15832" max="16065" width="9.140625" style="2"/>
    <col min="16066" max="16066" width="16.42578125" style="2" customWidth="1"/>
    <col min="16067" max="16067" width="12.140625" style="2" customWidth="1"/>
    <col min="16068" max="16068" width="14.7109375" style="2" customWidth="1"/>
    <col min="16069" max="16069" width="11.85546875" style="2" customWidth="1"/>
    <col min="16070" max="16070" width="8.140625" style="2" customWidth="1"/>
    <col min="16071" max="16071" width="9.42578125" style="2" customWidth="1"/>
    <col min="16072" max="16072" width="8.28515625" style="2" customWidth="1"/>
    <col min="16073" max="16073" width="12.7109375" style="2" customWidth="1"/>
    <col min="16074" max="16074" width="10.7109375" style="2" customWidth="1"/>
    <col min="16075" max="16075" width="17.28515625" style="2" customWidth="1"/>
    <col min="16076" max="16076" width="19.42578125" style="2" customWidth="1"/>
    <col min="16077" max="16077" width="10.7109375" style="2" customWidth="1"/>
    <col min="16078" max="16078" width="11.140625" style="2" customWidth="1"/>
    <col min="16079" max="16079" width="16.85546875" style="2" customWidth="1"/>
    <col min="16080" max="16080" width="11.42578125" style="2" customWidth="1"/>
    <col min="16081" max="16081" width="10.85546875" style="2" customWidth="1"/>
    <col min="16082" max="16082" width="18.28515625" style="2" customWidth="1"/>
    <col min="16083" max="16083" width="10" style="2" customWidth="1"/>
    <col min="16084" max="16084" width="7.85546875" style="2" customWidth="1"/>
    <col min="16085" max="16085" width="8.28515625" style="2" customWidth="1"/>
    <col min="16086" max="16086" width="8" style="2" customWidth="1"/>
    <col min="16087" max="16087" width="9.140625" style="2" customWidth="1"/>
    <col min="16088" max="16384" width="9.140625" style="2"/>
  </cols>
  <sheetData>
    <row r="1" spans="1:205" ht="19.5" customHeight="1" x14ac:dyDescent="0.25">
      <c r="A1" s="353" t="s">
        <v>415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  <c r="T1" s="353"/>
      <c r="U1" s="353"/>
      <c r="V1" s="353"/>
      <c r="W1" s="353"/>
      <c r="X1" s="353"/>
      <c r="Y1" s="353"/>
      <c r="Z1" s="353"/>
      <c r="AA1" s="353"/>
      <c r="AB1" s="353"/>
    </row>
    <row r="2" spans="1:205" ht="16.5" customHeight="1" thickBot="1" x14ac:dyDescent="0.3">
      <c r="A2" s="354" t="s">
        <v>414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  <c r="AB2" s="355"/>
    </row>
    <row r="3" spans="1:205" ht="12.75" customHeight="1" x14ac:dyDescent="0.25">
      <c r="A3" s="260" t="s">
        <v>319</v>
      </c>
      <c r="B3" s="281" t="s">
        <v>320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1"/>
    </row>
    <row r="4" spans="1:205" ht="12.75" customHeight="1" x14ac:dyDescent="0.25">
      <c r="A4" s="260" t="s">
        <v>321</v>
      </c>
      <c r="B4" s="282" t="s">
        <v>306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252"/>
    </row>
    <row r="5" spans="1:205" ht="12.75" customHeight="1" x14ac:dyDescent="0.25">
      <c r="A5" s="261" t="s">
        <v>322</v>
      </c>
      <c r="B5" s="289" t="s">
        <v>307</v>
      </c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1"/>
    </row>
    <row r="6" spans="1:205" ht="12.75" x14ac:dyDescent="0.25">
      <c r="A6" s="260" t="s">
        <v>323</v>
      </c>
      <c r="B6" s="283" t="s">
        <v>324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253"/>
    </row>
    <row r="7" spans="1:205" ht="12.75" customHeight="1" x14ac:dyDescent="0.25">
      <c r="A7" s="260" t="s">
        <v>325</v>
      </c>
      <c r="B7" s="284" t="s">
        <v>334</v>
      </c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254"/>
    </row>
    <row r="8" spans="1:205" ht="12.75" x14ac:dyDescent="0.25">
      <c r="A8" s="260" t="s">
        <v>37</v>
      </c>
      <c r="B8" s="285" t="s">
        <v>91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255"/>
    </row>
    <row r="9" spans="1:205" ht="12.75" customHeight="1" x14ac:dyDescent="0.25">
      <c r="A9" s="260" t="s">
        <v>37</v>
      </c>
      <c r="B9" s="286" t="s">
        <v>333</v>
      </c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256"/>
    </row>
    <row r="10" spans="1:205" ht="12.75" customHeight="1" x14ac:dyDescent="0.25">
      <c r="A10" s="260" t="s">
        <v>326</v>
      </c>
      <c r="B10" s="287" t="s">
        <v>327</v>
      </c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257"/>
    </row>
    <row r="11" spans="1:205" ht="12.75" customHeight="1" x14ac:dyDescent="0.25">
      <c r="A11" s="260" t="s">
        <v>328</v>
      </c>
      <c r="B11" s="287" t="s">
        <v>329</v>
      </c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257"/>
    </row>
    <row r="12" spans="1:205" s="153" customFormat="1" ht="12.75" customHeight="1" x14ac:dyDescent="0.25">
      <c r="A12" s="260" t="s">
        <v>330</v>
      </c>
      <c r="B12" s="287" t="s">
        <v>331</v>
      </c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257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</row>
    <row r="13" spans="1:205" s="153" customFormat="1" ht="12.75" customHeight="1" thickBot="1" x14ac:dyDescent="0.3">
      <c r="A13" s="262" t="s">
        <v>332</v>
      </c>
      <c r="B13" s="288" t="s">
        <v>335</v>
      </c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9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</row>
    <row r="14" spans="1:205" ht="24" customHeight="1" x14ac:dyDescent="0.25">
      <c r="A14" s="350" t="s">
        <v>24</v>
      </c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2"/>
    </row>
    <row r="15" spans="1:205" s="43" customFormat="1" ht="67.5" x14ac:dyDescent="0.25">
      <c r="A15" s="232" t="s">
        <v>177</v>
      </c>
      <c r="B15" s="154" t="s">
        <v>1</v>
      </c>
      <c r="C15" s="154" t="s">
        <v>61</v>
      </c>
      <c r="D15" s="154" t="s">
        <v>2</v>
      </c>
      <c r="E15" s="154" t="s">
        <v>3</v>
      </c>
      <c r="F15" s="154" t="s">
        <v>4</v>
      </c>
      <c r="G15" s="154" t="s">
        <v>5</v>
      </c>
      <c r="H15" s="155" t="s">
        <v>6</v>
      </c>
      <c r="I15" s="154" t="s">
        <v>7</v>
      </c>
      <c r="J15" s="154" t="s">
        <v>88</v>
      </c>
      <c r="K15" s="154" t="s">
        <v>86</v>
      </c>
      <c r="L15" s="154" t="s">
        <v>8</v>
      </c>
      <c r="M15" s="154" t="s">
        <v>9</v>
      </c>
      <c r="N15" s="154" t="s">
        <v>303</v>
      </c>
      <c r="O15" s="154" t="s">
        <v>154</v>
      </c>
      <c r="P15" s="154" t="s">
        <v>136</v>
      </c>
      <c r="Q15" s="265" t="s">
        <v>89</v>
      </c>
      <c r="R15" s="154" t="s">
        <v>155</v>
      </c>
      <c r="S15" s="232" t="s">
        <v>336</v>
      </c>
      <c r="T15" s="154" t="s">
        <v>337</v>
      </c>
      <c r="U15" s="154" t="s">
        <v>339</v>
      </c>
      <c r="V15" s="154" t="s">
        <v>338</v>
      </c>
      <c r="W15" s="154" t="s">
        <v>340</v>
      </c>
      <c r="X15" s="154" t="s">
        <v>341</v>
      </c>
      <c r="Y15" s="154" t="s">
        <v>342</v>
      </c>
      <c r="Z15" s="271" t="s">
        <v>343</v>
      </c>
      <c r="AA15" s="267" t="s">
        <v>10</v>
      </c>
      <c r="AB15" s="178" t="s">
        <v>11</v>
      </c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</row>
    <row r="16" spans="1:205" ht="56.25" x14ac:dyDescent="0.25">
      <c r="A16" s="233" t="s">
        <v>259</v>
      </c>
      <c r="B16" s="38" t="s">
        <v>71</v>
      </c>
      <c r="C16" s="38" t="s">
        <v>75</v>
      </c>
      <c r="D16" s="38" t="s">
        <v>117</v>
      </c>
      <c r="E16" s="38">
        <v>2</v>
      </c>
      <c r="F16" s="38" t="s">
        <v>12</v>
      </c>
      <c r="G16" s="38" t="s">
        <v>77</v>
      </c>
      <c r="H16" s="20" t="s">
        <v>78</v>
      </c>
      <c r="I16" s="38">
        <v>2016</v>
      </c>
      <c r="J16" s="38"/>
      <c r="K16" s="38"/>
      <c r="L16" s="38" t="s">
        <v>13</v>
      </c>
      <c r="M16" s="38">
        <v>3.1</v>
      </c>
      <c r="N16" s="38">
        <v>2088</v>
      </c>
      <c r="O16" s="152">
        <f>M16*N16/1000</f>
        <v>6.4728000000000003</v>
      </c>
      <c r="P16" s="38" t="s">
        <v>19</v>
      </c>
      <c r="Q16" s="38" t="s">
        <v>95</v>
      </c>
      <c r="R16" s="38" t="s">
        <v>14</v>
      </c>
      <c r="S16" s="272" t="s">
        <v>37</v>
      </c>
      <c r="T16" s="19" t="s">
        <v>408</v>
      </c>
      <c r="U16" s="177" t="s">
        <v>37</v>
      </c>
      <c r="V16" s="177" t="s">
        <v>412</v>
      </c>
      <c r="W16" s="177" t="s">
        <v>37</v>
      </c>
      <c r="X16" s="177" t="s">
        <v>409</v>
      </c>
      <c r="Y16" s="177" t="s">
        <v>37</v>
      </c>
      <c r="Z16" s="273" t="s">
        <v>413</v>
      </c>
      <c r="AA16" s="166"/>
      <c r="AB16" s="179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</row>
    <row r="17" spans="1:206" ht="33.75" x14ac:dyDescent="0.25">
      <c r="A17" s="233" t="s">
        <v>260</v>
      </c>
      <c r="B17" s="38" t="s">
        <v>71</v>
      </c>
      <c r="C17" s="30" t="s">
        <v>22</v>
      </c>
      <c r="D17" s="38" t="s">
        <v>53</v>
      </c>
      <c r="E17" s="38">
        <v>4</v>
      </c>
      <c r="F17" s="38" t="s">
        <v>36</v>
      </c>
      <c r="G17" s="38" t="s">
        <v>98</v>
      </c>
      <c r="H17" s="38" t="s">
        <v>60</v>
      </c>
      <c r="I17" s="38">
        <v>2014</v>
      </c>
      <c r="J17" s="38"/>
      <c r="K17" s="38"/>
      <c r="L17" s="22" t="s">
        <v>13</v>
      </c>
      <c r="M17" s="38">
        <v>3.4</v>
      </c>
      <c r="N17" s="38">
        <v>2088</v>
      </c>
      <c r="O17" s="152">
        <f t="shared" ref="O17" si="0">M17*N17/1000</f>
        <v>7.0991999999999997</v>
      </c>
      <c r="P17" s="38" t="s">
        <v>19</v>
      </c>
      <c r="Q17" s="38" t="s">
        <v>90</v>
      </c>
      <c r="R17" s="38" t="s">
        <v>14</v>
      </c>
      <c r="S17" s="272" t="s">
        <v>37</v>
      </c>
      <c r="T17" s="19" t="s">
        <v>408</v>
      </c>
      <c r="U17" s="177" t="s">
        <v>37</v>
      </c>
      <c r="V17" s="177" t="s">
        <v>412</v>
      </c>
      <c r="W17" s="177" t="s">
        <v>37</v>
      </c>
      <c r="X17" s="177" t="s">
        <v>409</v>
      </c>
      <c r="Y17" s="177" t="s">
        <v>37</v>
      </c>
      <c r="Z17" s="273" t="s">
        <v>413</v>
      </c>
      <c r="AA17" s="21"/>
      <c r="AB17" s="237" t="s">
        <v>305</v>
      </c>
    </row>
    <row r="18" spans="1:206" ht="33.75" x14ac:dyDescent="0.25">
      <c r="A18" s="234" t="s">
        <v>268</v>
      </c>
      <c r="B18" s="167" t="s">
        <v>257</v>
      </c>
      <c r="C18" s="167" t="s">
        <v>41</v>
      </c>
      <c r="D18" s="167" t="s">
        <v>72</v>
      </c>
      <c r="E18" s="167">
        <v>1</v>
      </c>
      <c r="F18" s="167" t="s">
        <v>16</v>
      </c>
      <c r="G18" s="167" t="s">
        <v>68</v>
      </c>
      <c r="H18" s="168" t="s">
        <v>69</v>
      </c>
      <c r="I18" s="167">
        <v>2015</v>
      </c>
      <c r="J18" s="167" t="s">
        <v>70</v>
      </c>
      <c r="K18" s="167"/>
      <c r="L18" s="167" t="s">
        <v>13</v>
      </c>
      <c r="M18" s="167">
        <v>1</v>
      </c>
      <c r="N18" s="167">
        <v>2088</v>
      </c>
      <c r="O18" s="145">
        <f t="shared" ref="O18:O34" si="1">M18*N18/1000</f>
        <v>2.0880000000000001</v>
      </c>
      <c r="P18" s="298" t="s">
        <v>15</v>
      </c>
      <c r="Q18" s="167"/>
      <c r="R18" s="298" t="s">
        <v>14</v>
      </c>
      <c r="S18" s="41" t="s">
        <v>37</v>
      </c>
      <c r="T18" s="27" t="s">
        <v>408</v>
      </c>
      <c r="U18" s="246" t="s">
        <v>37</v>
      </c>
      <c r="V18" s="246" t="s">
        <v>412</v>
      </c>
      <c r="W18" s="246" t="s">
        <v>37</v>
      </c>
      <c r="X18" s="246" t="s">
        <v>409</v>
      </c>
      <c r="Y18" s="246" t="s">
        <v>37</v>
      </c>
      <c r="Z18" s="26" t="s">
        <v>413</v>
      </c>
      <c r="AA18" s="168"/>
      <c r="AB18" s="180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</row>
    <row r="19" spans="1:206" ht="33.75" x14ac:dyDescent="0.25">
      <c r="A19" s="234" t="s">
        <v>269</v>
      </c>
      <c r="B19" s="167" t="s">
        <v>71</v>
      </c>
      <c r="C19" s="10" t="s">
        <v>22</v>
      </c>
      <c r="D19" s="167" t="s">
        <v>52</v>
      </c>
      <c r="E19" s="167">
        <v>3</v>
      </c>
      <c r="F19" s="167" t="s">
        <v>36</v>
      </c>
      <c r="G19" s="167" t="s">
        <v>99</v>
      </c>
      <c r="H19" s="167" t="s">
        <v>59</v>
      </c>
      <c r="I19" s="167">
        <v>2014</v>
      </c>
      <c r="J19" s="167"/>
      <c r="K19" s="167"/>
      <c r="L19" s="7" t="s">
        <v>13</v>
      </c>
      <c r="M19" s="167">
        <v>2</v>
      </c>
      <c r="N19" s="167">
        <v>2088</v>
      </c>
      <c r="O19" s="145">
        <f t="shared" si="1"/>
        <v>4.1760000000000002</v>
      </c>
      <c r="P19" s="298" t="s">
        <v>15</v>
      </c>
      <c r="Q19" s="167"/>
      <c r="R19" s="298" t="s">
        <v>14</v>
      </c>
      <c r="S19" s="41" t="s">
        <v>37</v>
      </c>
      <c r="T19" s="27" t="s">
        <v>408</v>
      </c>
      <c r="U19" s="246" t="s">
        <v>37</v>
      </c>
      <c r="V19" s="246" t="s">
        <v>412</v>
      </c>
      <c r="W19" s="246" t="s">
        <v>37</v>
      </c>
      <c r="X19" s="246" t="s">
        <v>409</v>
      </c>
      <c r="Y19" s="246" t="s">
        <v>37</v>
      </c>
      <c r="Z19" s="26" t="s">
        <v>413</v>
      </c>
      <c r="AA19" s="168"/>
      <c r="AB19" s="180"/>
    </row>
    <row r="20" spans="1:206" ht="67.5" x14ac:dyDescent="0.25">
      <c r="A20" s="234" t="s">
        <v>270</v>
      </c>
      <c r="B20" s="167" t="s">
        <v>257</v>
      </c>
      <c r="C20" s="10" t="s">
        <v>22</v>
      </c>
      <c r="D20" s="167" t="s">
        <v>54</v>
      </c>
      <c r="E20" s="167">
        <v>1</v>
      </c>
      <c r="F20" s="167" t="s">
        <v>36</v>
      </c>
      <c r="G20" s="167" t="s">
        <v>100</v>
      </c>
      <c r="H20" s="167" t="s">
        <v>55</v>
      </c>
      <c r="I20" s="167">
        <v>2014</v>
      </c>
      <c r="J20" s="167"/>
      <c r="K20" s="167"/>
      <c r="L20" s="7" t="s">
        <v>13</v>
      </c>
      <c r="M20" s="167">
        <v>0.95</v>
      </c>
      <c r="N20" s="167">
        <v>2088</v>
      </c>
      <c r="O20" s="145">
        <f t="shared" si="1"/>
        <v>1.9835999999999998</v>
      </c>
      <c r="P20" s="298" t="s">
        <v>15</v>
      </c>
      <c r="Q20" s="167"/>
      <c r="R20" s="298" t="s">
        <v>14</v>
      </c>
      <c r="S20" s="41" t="s">
        <v>37</v>
      </c>
      <c r="T20" s="27" t="s">
        <v>408</v>
      </c>
      <c r="U20" s="246" t="s">
        <v>37</v>
      </c>
      <c r="V20" s="246" t="s">
        <v>412</v>
      </c>
      <c r="W20" s="246" t="s">
        <v>37</v>
      </c>
      <c r="X20" s="246" t="s">
        <v>409</v>
      </c>
      <c r="Y20" s="246" t="s">
        <v>37</v>
      </c>
      <c r="Z20" s="26" t="s">
        <v>413</v>
      </c>
      <c r="AA20" s="168"/>
      <c r="AB20" s="180"/>
    </row>
    <row r="21" spans="1:206" ht="67.5" x14ac:dyDescent="0.25">
      <c r="A21" s="234" t="s">
        <v>271</v>
      </c>
      <c r="B21" s="167" t="s">
        <v>257</v>
      </c>
      <c r="C21" s="10" t="s">
        <v>22</v>
      </c>
      <c r="D21" s="167" t="s">
        <v>57</v>
      </c>
      <c r="E21" s="167">
        <v>1</v>
      </c>
      <c r="F21" s="167" t="s">
        <v>36</v>
      </c>
      <c r="G21" s="167" t="s">
        <v>100</v>
      </c>
      <c r="H21" s="167" t="s">
        <v>56</v>
      </c>
      <c r="I21" s="167">
        <v>2014</v>
      </c>
      <c r="J21" s="167"/>
      <c r="K21" s="167"/>
      <c r="L21" s="7" t="s">
        <v>13</v>
      </c>
      <c r="M21" s="167">
        <v>0.95</v>
      </c>
      <c r="N21" s="167">
        <v>2088</v>
      </c>
      <c r="O21" s="145">
        <f t="shared" si="1"/>
        <v>1.9835999999999998</v>
      </c>
      <c r="P21" s="298" t="s">
        <v>15</v>
      </c>
      <c r="Q21" s="167"/>
      <c r="R21" s="298" t="s">
        <v>14</v>
      </c>
      <c r="S21" s="41" t="s">
        <v>37</v>
      </c>
      <c r="T21" s="27" t="s">
        <v>408</v>
      </c>
      <c r="U21" s="246" t="s">
        <v>37</v>
      </c>
      <c r="V21" s="246" t="s">
        <v>412</v>
      </c>
      <c r="W21" s="246" t="s">
        <v>37</v>
      </c>
      <c r="X21" s="246" t="s">
        <v>409</v>
      </c>
      <c r="Y21" s="246" t="s">
        <v>37</v>
      </c>
      <c r="Z21" s="26" t="s">
        <v>413</v>
      </c>
      <c r="AA21" s="168"/>
      <c r="AB21" s="180"/>
    </row>
    <row r="22" spans="1:206" ht="18.75" x14ac:dyDescent="0.25">
      <c r="A22" s="234" t="s">
        <v>272</v>
      </c>
      <c r="B22" s="7" t="s">
        <v>257</v>
      </c>
      <c r="C22" s="167" t="s">
        <v>40</v>
      </c>
      <c r="D22" s="167" t="s">
        <v>44</v>
      </c>
      <c r="E22" s="7">
        <v>1</v>
      </c>
      <c r="F22" s="7" t="s">
        <v>25</v>
      </c>
      <c r="G22" s="7" t="s">
        <v>101</v>
      </c>
      <c r="H22" s="168">
        <v>3201561</v>
      </c>
      <c r="I22" s="167">
        <v>2013</v>
      </c>
      <c r="J22" s="7"/>
      <c r="K22" s="7"/>
      <c r="L22" s="7" t="s">
        <v>13</v>
      </c>
      <c r="M22" s="167">
        <v>2.2000000000000002</v>
      </c>
      <c r="N22" s="167">
        <v>2088</v>
      </c>
      <c r="O22" s="145">
        <f t="shared" si="1"/>
        <v>4.5936000000000003</v>
      </c>
      <c r="P22" s="298" t="s">
        <v>15</v>
      </c>
      <c r="Q22" s="167"/>
      <c r="R22" s="298" t="s">
        <v>14</v>
      </c>
      <c r="S22" s="41" t="s">
        <v>37</v>
      </c>
      <c r="T22" s="27" t="s">
        <v>408</v>
      </c>
      <c r="U22" s="246" t="s">
        <v>37</v>
      </c>
      <c r="V22" s="246" t="s">
        <v>412</v>
      </c>
      <c r="W22" s="246" t="s">
        <v>37</v>
      </c>
      <c r="X22" s="246" t="s">
        <v>409</v>
      </c>
      <c r="Y22" s="246" t="s">
        <v>37</v>
      </c>
      <c r="Z22" s="26" t="s">
        <v>413</v>
      </c>
      <c r="AA22" s="168"/>
      <c r="AB22" s="180"/>
    </row>
    <row r="23" spans="1:206" ht="22.5" x14ac:dyDescent="0.25">
      <c r="A23" s="234" t="s">
        <v>273</v>
      </c>
      <c r="B23" s="7" t="s">
        <v>257</v>
      </c>
      <c r="C23" s="167" t="s">
        <v>41</v>
      </c>
      <c r="D23" s="167" t="s">
        <v>45</v>
      </c>
      <c r="E23" s="7">
        <v>1</v>
      </c>
      <c r="F23" s="7" t="s">
        <v>16</v>
      </c>
      <c r="G23" s="50" t="s">
        <v>110</v>
      </c>
      <c r="H23" s="168"/>
      <c r="I23" s="167">
        <v>2002</v>
      </c>
      <c r="J23" s="7"/>
      <c r="K23" s="7"/>
      <c r="L23" s="7" t="s">
        <v>23</v>
      </c>
      <c r="M23" s="167">
        <v>1.85</v>
      </c>
      <c r="N23" s="167">
        <v>1774</v>
      </c>
      <c r="O23" s="145">
        <f t="shared" si="1"/>
        <v>3.2819000000000003</v>
      </c>
      <c r="P23" s="298" t="s">
        <v>15</v>
      </c>
      <c r="Q23" s="167"/>
      <c r="R23" s="298" t="s">
        <v>18</v>
      </c>
      <c r="S23" s="41" t="s">
        <v>37</v>
      </c>
      <c r="T23" s="27" t="s">
        <v>37</v>
      </c>
      <c r="U23" s="246" t="s">
        <v>37</v>
      </c>
      <c r="V23" s="246" t="s">
        <v>412</v>
      </c>
      <c r="W23" s="246" t="s">
        <v>37</v>
      </c>
      <c r="X23" s="246" t="s">
        <v>37</v>
      </c>
      <c r="Y23" s="246" t="s">
        <v>37</v>
      </c>
      <c r="Z23" s="26" t="s">
        <v>413</v>
      </c>
      <c r="AA23" s="7"/>
      <c r="AB23" s="238" t="s">
        <v>26</v>
      </c>
    </row>
    <row r="24" spans="1:206" ht="33" customHeight="1" x14ac:dyDescent="0.25">
      <c r="A24" s="234" t="s">
        <v>274</v>
      </c>
      <c r="B24" s="7" t="s">
        <v>257</v>
      </c>
      <c r="C24" s="167" t="s">
        <v>40</v>
      </c>
      <c r="D24" s="167" t="s">
        <v>44</v>
      </c>
      <c r="E24" s="7">
        <v>1</v>
      </c>
      <c r="F24" s="7" t="s">
        <v>310</v>
      </c>
      <c r="G24" s="50" t="s">
        <v>311</v>
      </c>
      <c r="H24" s="168" t="s">
        <v>317</v>
      </c>
      <c r="I24" s="167">
        <v>2019</v>
      </c>
      <c r="J24" s="7" t="s">
        <v>313</v>
      </c>
      <c r="K24" s="7"/>
      <c r="L24" s="7" t="s">
        <v>315</v>
      </c>
      <c r="M24" s="167">
        <v>1.7</v>
      </c>
      <c r="N24" s="167">
        <v>675</v>
      </c>
      <c r="O24" s="145">
        <f t="shared" si="1"/>
        <v>1.1475</v>
      </c>
      <c r="P24" s="298" t="s">
        <v>15</v>
      </c>
      <c r="Q24" s="167"/>
      <c r="R24" s="298" t="s">
        <v>14</v>
      </c>
      <c r="S24" s="41" t="s">
        <v>37</v>
      </c>
      <c r="T24" s="27" t="s">
        <v>408</v>
      </c>
      <c r="U24" s="246" t="s">
        <v>37</v>
      </c>
      <c r="V24" s="246" t="s">
        <v>412</v>
      </c>
      <c r="W24" s="246" t="s">
        <v>37</v>
      </c>
      <c r="X24" s="246" t="s">
        <v>409</v>
      </c>
      <c r="Y24" s="246" t="s">
        <v>37</v>
      </c>
      <c r="Z24" s="26" t="s">
        <v>413</v>
      </c>
      <c r="AA24" s="165" t="s">
        <v>318</v>
      </c>
      <c r="AB24" s="180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</row>
    <row r="25" spans="1:206" ht="22.5" x14ac:dyDescent="0.25">
      <c r="A25" s="234" t="s">
        <v>275</v>
      </c>
      <c r="B25" s="7" t="s">
        <v>257</v>
      </c>
      <c r="C25" s="167" t="s">
        <v>22</v>
      </c>
      <c r="D25" s="167" t="s">
        <v>43</v>
      </c>
      <c r="E25" s="7">
        <v>1</v>
      </c>
      <c r="F25" s="7" t="s">
        <v>16</v>
      </c>
      <c r="G25" s="50" t="s">
        <v>111</v>
      </c>
      <c r="H25" s="168"/>
      <c r="I25" s="167">
        <v>2003</v>
      </c>
      <c r="J25" s="7"/>
      <c r="K25" s="7"/>
      <c r="L25" s="7" t="s">
        <v>13</v>
      </c>
      <c r="M25" s="167">
        <v>1.25</v>
      </c>
      <c r="N25" s="167">
        <v>2088</v>
      </c>
      <c r="O25" s="145">
        <f t="shared" si="1"/>
        <v>2.61</v>
      </c>
      <c r="P25" s="298" t="s">
        <v>15</v>
      </c>
      <c r="Q25" s="167"/>
      <c r="R25" s="298" t="s">
        <v>18</v>
      </c>
      <c r="S25" s="41" t="s">
        <v>37</v>
      </c>
      <c r="T25" s="27" t="s">
        <v>37</v>
      </c>
      <c r="U25" s="246" t="s">
        <v>37</v>
      </c>
      <c r="V25" s="246" t="s">
        <v>412</v>
      </c>
      <c r="W25" s="246" t="s">
        <v>37</v>
      </c>
      <c r="X25" s="246" t="s">
        <v>37</v>
      </c>
      <c r="Y25" s="246" t="s">
        <v>37</v>
      </c>
      <c r="Z25" s="26" t="s">
        <v>413</v>
      </c>
      <c r="AA25" s="7"/>
      <c r="AB25" s="238" t="s">
        <v>27</v>
      </c>
    </row>
    <row r="26" spans="1:206" ht="22.5" x14ac:dyDescent="0.25">
      <c r="A26" s="234" t="s">
        <v>276</v>
      </c>
      <c r="B26" s="7" t="s">
        <v>257</v>
      </c>
      <c r="C26" s="167" t="s">
        <v>22</v>
      </c>
      <c r="D26" s="167" t="s">
        <v>42</v>
      </c>
      <c r="E26" s="7">
        <v>1</v>
      </c>
      <c r="F26" s="7" t="s">
        <v>16</v>
      </c>
      <c r="G26" s="50" t="s">
        <v>111</v>
      </c>
      <c r="H26" s="168"/>
      <c r="I26" s="167">
        <v>2003</v>
      </c>
      <c r="J26" s="7"/>
      <c r="K26" s="7"/>
      <c r="L26" s="7" t="s">
        <v>13</v>
      </c>
      <c r="M26" s="167">
        <v>1.25</v>
      </c>
      <c r="N26" s="167">
        <v>2088</v>
      </c>
      <c r="O26" s="145">
        <f t="shared" si="1"/>
        <v>2.61</v>
      </c>
      <c r="P26" s="298" t="s">
        <v>15</v>
      </c>
      <c r="Q26" s="167"/>
      <c r="R26" s="298" t="s">
        <v>18</v>
      </c>
      <c r="S26" s="41" t="s">
        <v>37</v>
      </c>
      <c r="T26" s="27" t="s">
        <v>37</v>
      </c>
      <c r="U26" s="246" t="s">
        <v>37</v>
      </c>
      <c r="V26" s="246" t="s">
        <v>412</v>
      </c>
      <c r="W26" s="246" t="s">
        <v>37</v>
      </c>
      <c r="X26" s="246" t="s">
        <v>37</v>
      </c>
      <c r="Y26" s="246" t="s">
        <v>37</v>
      </c>
      <c r="Z26" s="26" t="s">
        <v>413</v>
      </c>
      <c r="AA26" s="7"/>
      <c r="AB26" s="238" t="s">
        <v>28</v>
      </c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</row>
    <row r="27" spans="1:206" ht="22.5" x14ac:dyDescent="0.25">
      <c r="A27" s="234" t="s">
        <v>277</v>
      </c>
      <c r="B27" s="7" t="s">
        <v>257</v>
      </c>
      <c r="C27" s="167" t="s">
        <v>22</v>
      </c>
      <c r="D27" s="167" t="s">
        <v>47</v>
      </c>
      <c r="E27" s="7">
        <v>1</v>
      </c>
      <c r="F27" s="7" t="s">
        <v>16</v>
      </c>
      <c r="G27" s="50" t="s">
        <v>112</v>
      </c>
      <c r="H27" s="168"/>
      <c r="I27" s="167">
        <v>2003</v>
      </c>
      <c r="J27" s="7"/>
      <c r="K27" s="7"/>
      <c r="L27" s="7" t="s">
        <v>13</v>
      </c>
      <c r="M27" s="167">
        <v>1.3</v>
      </c>
      <c r="N27" s="167">
        <v>2088</v>
      </c>
      <c r="O27" s="145">
        <f t="shared" si="1"/>
        <v>2.7143999999999999</v>
      </c>
      <c r="P27" s="298" t="s">
        <v>15</v>
      </c>
      <c r="Q27" s="167"/>
      <c r="R27" s="298" t="s">
        <v>18</v>
      </c>
      <c r="S27" s="41" t="s">
        <v>37</v>
      </c>
      <c r="T27" s="27" t="s">
        <v>37</v>
      </c>
      <c r="U27" s="246" t="s">
        <v>37</v>
      </c>
      <c r="V27" s="246" t="s">
        <v>412</v>
      </c>
      <c r="W27" s="246" t="s">
        <v>37</v>
      </c>
      <c r="X27" s="246" t="s">
        <v>37</v>
      </c>
      <c r="Y27" s="246" t="s">
        <v>37</v>
      </c>
      <c r="Z27" s="26" t="s">
        <v>413</v>
      </c>
      <c r="AA27" s="7"/>
      <c r="AB27" s="238" t="s">
        <v>29</v>
      </c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</row>
    <row r="28" spans="1:206" ht="47.25" customHeight="1" x14ac:dyDescent="0.25">
      <c r="A28" s="234" t="s">
        <v>278</v>
      </c>
      <c r="B28" s="7" t="s">
        <v>71</v>
      </c>
      <c r="C28" s="167" t="s">
        <v>22</v>
      </c>
      <c r="D28" s="167" t="s">
        <v>121</v>
      </c>
      <c r="E28" s="7">
        <v>2</v>
      </c>
      <c r="F28" s="7" t="s">
        <v>16</v>
      </c>
      <c r="G28" s="50" t="s">
        <v>120</v>
      </c>
      <c r="H28" s="168" t="s">
        <v>118</v>
      </c>
      <c r="I28" s="167">
        <v>2007</v>
      </c>
      <c r="J28" s="249" t="s">
        <v>123</v>
      </c>
      <c r="K28" s="249"/>
      <c r="L28" s="7" t="s">
        <v>13</v>
      </c>
      <c r="M28" s="11">
        <v>2</v>
      </c>
      <c r="N28" s="167">
        <v>2088</v>
      </c>
      <c r="O28" s="145">
        <f t="shared" si="1"/>
        <v>4.1760000000000002</v>
      </c>
      <c r="P28" s="298" t="s">
        <v>15</v>
      </c>
      <c r="Q28" s="167"/>
      <c r="R28" s="298" t="s">
        <v>18</v>
      </c>
      <c r="S28" s="41" t="s">
        <v>37</v>
      </c>
      <c r="T28" s="27" t="s">
        <v>37</v>
      </c>
      <c r="U28" s="246" t="s">
        <v>37</v>
      </c>
      <c r="V28" s="246" t="s">
        <v>412</v>
      </c>
      <c r="W28" s="246" t="s">
        <v>37</v>
      </c>
      <c r="X28" s="246" t="s">
        <v>37</v>
      </c>
      <c r="Y28" s="246" t="s">
        <v>37</v>
      </c>
      <c r="Z28" s="26" t="s">
        <v>413</v>
      </c>
      <c r="AA28" s="50"/>
      <c r="AB28" s="239" t="s">
        <v>122</v>
      </c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</row>
    <row r="29" spans="1:206" ht="36.75" customHeight="1" x14ac:dyDescent="0.25">
      <c r="A29" s="234" t="s">
        <v>279</v>
      </c>
      <c r="B29" s="7" t="s">
        <v>257</v>
      </c>
      <c r="C29" s="167" t="s">
        <v>48</v>
      </c>
      <c r="D29" s="167" t="s">
        <v>119</v>
      </c>
      <c r="E29" s="7">
        <v>1</v>
      </c>
      <c r="F29" s="7" t="s">
        <v>16</v>
      </c>
      <c r="G29" s="50" t="s">
        <v>114</v>
      </c>
      <c r="H29" s="169"/>
      <c r="I29" s="167">
        <v>2008</v>
      </c>
      <c r="J29" s="7"/>
      <c r="K29" s="7"/>
      <c r="L29" s="7" t="s">
        <v>13</v>
      </c>
      <c r="M29" s="167">
        <v>1.4</v>
      </c>
      <c r="N29" s="167">
        <v>2088</v>
      </c>
      <c r="O29" s="145">
        <f t="shared" si="1"/>
        <v>2.9232</v>
      </c>
      <c r="P29" s="298" t="s">
        <v>15</v>
      </c>
      <c r="Q29" s="167"/>
      <c r="R29" s="298" t="s">
        <v>14</v>
      </c>
      <c r="S29" s="41" t="s">
        <v>37</v>
      </c>
      <c r="T29" s="27" t="s">
        <v>408</v>
      </c>
      <c r="U29" s="246" t="s">
        <v>37</v>
      </c>
      <c r="V29" s="246" t="s">
        <v>412</v>
      </c>
      <c r="W29" s="246" t="s">
        <v>37</v>
      </c>
      <c r="X29" s="246" t="s">
        <v>409</v>
      </c>
      <c r="Y29" s="246" t="s">
        <v>37</v>
      </c>
      <c r="Z29" s="26" t="s">
        <v>413</v>
      </c>
      <c r="AA29" s="7"/>
      <c r="AB29" s="238" t="s">
        <v>31</v>
      </c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</row>
    <row r="30" spans="1:206" ht="22.5" x14ac:dyDescent="0.25">
      <c r="A30" s="234" t="s">
        <v>280</v>
      </c>
      <c r="B30" s="7" t="s">
        <v>257</v>
      </c>
      <c r="C30" s="167" t="s">
        <v>48</v>
      </c>
      <c r="D30" s="167" t="s">
        <v>113</v>
      </c>
      <c r="E30" s="7">
        <v>1</v>
      </c>
      <c r="F30" s="7" t="s">
        <v>16</v>
      </c>
      <c r="G30" s="50" t="s">
        <v>114</v>
      </c>
      <c r="H30" s="169"/>
      <c r="I30" s="167">
        <v>2008</v>
      </c>
      <c r="J30" s="7"/>
      <c r="K30" s="7"/>
      <c r="L30" s="7" t="s">
        <v>13</v>
      </c>
      <c r="M30" s="167">
        <v>1.4</v>
      </c>
      <c r="N30" s="167">
        <v>2088</v>
      </c>
      <c r="O30" s="145">
        <f t="shared" si="1"/>
        <v>2.9232</v>
      </c>
      <c r="P30" s="298" t="s">
        <v>15</v>
      </c>
      <c r="Q30" s="167"/>
      <c r="R30" s="298" t="s">
        <v>14</v>
      </c>
      <c r="S30" s="41" t="s">
        <v>37</v>
      </c>
      <c r="T30" s="27" t="s">
        <v>408</v>
      </c>
      <c r="U30" s="246" t="s">
        <v>37</v>
      </c>
      <c r="V30" s="246" t="s">
        <v>412</v>
      </c>
      <c r="W30" s="246" t="s">
        <v>37</v>
      </c>
      <c r="X30" s="246" t="s">
        <v>409</v>
      </c>
      <c r="Y30" s="246" t="s">
        <v>37</v>
      </c>
      <c r="Z30" s="26" t="s">
        <v>413</v>
      </c>
      <c r="AA30" s="7"/>
      <c r="AB30" s="238" t="s">
        <v>32</v>
      </c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</row>
    <row r="31" spans="1:206" ht="22.5" x14ac:dyDescent="0.25">
      <c r="A31" s="234" t="s">
        <v>281</v>
      </c>
      <c r="B31" s="7" t="s">
        <v>257</v>
      </c>
      <c r="C31" s="167" t="s">
        <v>22</v>
      </c>
      <c r="D31" s="167" t="s">
        <v>49</v>
      </c>
      <c r="E31" s="7">
        <v>1</v>
      </c>
      <c r="F31" s="7" t="s">
        <v>16</v>
      </c>
      <c r="G31" s="50" t="s">
        <v>115</v>
      </c>
      <c r="H31" s="169"/>
      <c r="I31" s="167">
        <v>2006</v>
      </c>
      <c r="J31" s="7"/>
      <c r="K31" s="7"/>
      <c r="L31" s="7" t="s">
        <v>13</v>
      </c>
      <c r="M31" s="167">
        <v>1.5</v>
      </c>
      <c r="N31" s="167">
        <v>2088</v>
      </c>
      <c r="O31" s="145">
        <f t="shared" si="1"/>
        <v>3.1320000000000001</v>
      </c>
      <c r="P31" s="298" t="s">
        <v>15</v>
      </c>
      <c r="Q31" s="167"/>
      <c r="R31" s="298" t="s">
        <v>18</v>
      </c>
      <c r="S31" s="41" t="s">
        <v>37</v>
      </c>
      <c r="T31" s="27" t="s">
        <v>37</v>
      </c>
      <c r="U31" s="246" t="s">
        <v>37</v>
      </c>
      <c r="V31" s="246" t="s">
        <v>412</v>
      </c>
      <c r="W31" s="246" t="s">
        <v>37</v>
      </c>
      <c r="X31" s="246" t="s">
        <v>37</v>
      </c>
      <c r="Y31" s="246" t="s">
        <v>37</v>
      </c>
      <c r="Z31" s="26" t="s">
        <v>413</v>
      </c>
      <c r="AA31" s="50"/>
      <c r="AB31" s="239" t="s">
        <v>33</v>
      </c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</row>
    <row r="32" spans="1:206" ht="22.5" x14ac:dyDescent="0.25">
      <c r="A32" s="234" t="s">
        <v>282</v>
      </c>
      <c r="B32" s="7" t="s">
        <v>257</v>
      </c>
      <c r="C32" s="167" t="s">
        <v>22</v>
      </c>
      <c r="D32" s="167" t="s">
        <v>49</v>
      </c>
      <c r="E32" s="7">
        <v>1</v>
      </c>
      <c r="F32" s="7" t="s">
        <v>16</v>
      </c>
      <c r="G32" s="50" t="s">
        <v>115</v>
      </c>
      <c r="H32" s="169"/>
      <c r="I32" s="167">
        <v>2007</v>
      </c>
      <c r="J32" s="7"/>
      <c r="K32" s="7"/>
      <c r="L32" s="7" t="s">
        <v>13</v>
      </c>
      <c r="M32" s="167">
        <v>1.5</v>
      </c>
      <c r="N32" s="167">
        <v>2088</v>
      </c>
      <c r="O32" s="145">
        <f t="shared" si="1"/>
        <v>3.1320000000000001</v>
      </c>
      <c r="P32" s="298" t="s">
        <v>15</v>
      </c>
      <c r="Q32" s="167"/>
      <c r="R32" s="298" t="s">
        <v>18</v>
      </c>
      <c r="S32" s="41" t="s">
        <v>37</v>
      </c>
      <c r="T32" s="27" t="s">
        <v>37</v>
      </c>
      <c r="U32" s="246" t="s">
        <v>37</v>
      </c>
      <c r="V32" s="246" t="s">
        <v>412</v>
      </c>
      <c r="W32" s="246" t="s">
        <v>37</v>
      </c>
      <c r="X32" s="246" t="s">
        <v>37</v>
      </c>
      <c r="Y32" s="246" t="s">
        <v>37</v>
      </c>
      <c r="Z32" s="26" t="s">
        <v>413</v>
      </c>
      <c r="AA32" s="50"/>
      <c r="AB32" s="239" t="s">
        <v>33</v>
      </c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</row>
    <row r="33" spans="1:193" ht="22.5" x14ac:dyDescent="0.25">
      <c r="A33" s="234" t="s">
        <v>283</v>
      </c>
      <c r="B33" s="7" t="s">
        <v>257</v>
      </c>
      <c r="C33" s="167" t="s">
        <v>22</v>
      </c>
      <c r="D33" s="167" t="s">
        <v>49</v>
      </c>
      <c r="E33" s="7">
        <v>1</v>
      </c>
      <c r="F33" s="7" t="s">
        <v>16</v>
      </c>
      <c r="G33" s="50" t="s">
        <v>116</v>
      </c>
      <c r="H33" s="167"/>
      <c r="I33" s="167">
        <v>2007</v>
      </c>
      <c r="J33" s="7"/>
      <c r="K33" s="7"/>
      <c r="L33" s="7" t="s">
        <v>13</v>
      </c>
      <c r="M33" s="11">
        <v>1</v>
      </c>
      <c r="N33" s="167">
        <v>2088</v>
      </c>
      <c r="O33" s="145">
        <f t="shared" si="1"/>
        <v>2.0880000000000001</v>
      </c>
      <c r="P33" s="298" t="s">
        <v>15</v>
      </c>
      <c r="Q33" s="167"/>
      <c r="R33" s="298" t="s">
        <v>18</v>
      </c>
      <c r="S33" s="41" t="s">
        <v>37</v>
      </c>
      <c r="T33" s="27" t="s">
        <v>37</v>
      </c>
      <c r="U33" s="246" t="s">
        <v>37</v>
      </c>
      <c r="V33" s="246" t="s">
        <v>412</v>
      </c>
      <c r="W33" s="246" t="s">
        <v>37</v>
      </c>
      <c r="X33" s="246" t="s">
        <v>37</v>
      </c>
      <c r="Y33" s="246" t="s">
        <v>37</v>
      </c>
      <c r="Z33" s="26" t="s">
        <v>413</v>
      </c>
      <c r="AA33" s="50"/>
      <c r="AB33" s="239" t="s">
        <v>33</v>
      </c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</row>
    <row r="34" spans="1:193" ht="22.5" x14ac:dyDescent="0.25">
      <c r="A34" s="234" t="s">
        <v>284</v>
      </c>
      <c r="B34" s="7" t="s">
        <v>257</v>
      </c>
      <c r="C34" s="167" t="s">
        <v>22</v>
      </c>
      <c r="D34" s="167" t="s">
        <v>49</v>
      </c>
      <c r="E34" s="7">
        <v>1</v>
      </c>
      <c r="F34" s="7" t="s">
        <v>16</v>
      </c>
      <c r="G34" s="50" t="s">
        <v>116</v>
      </c>
      <c r="H34" s="167"/>
      <c r="I34" s="167">
        <v>2007</v>
      </c>
      <c r="J34" s="7"/>
      <c r="K34" s="7"/>
      <c r="L34" s="7" t="s">
        <v>13</v>
      </c>
      <c r="M34" s="11">
        <v>1</v>
      </c>
      <c r="N34" s="167">
        <v>2088</v>
      </c>
      <c r="O34" s="145">
        <f t="shared" si="1"/>
        <v>2.0880000000000001</v>
      </c>
      <c r="P34" s="298" t="s">
        <v>15</v>
      </c>
      <c r="Q34" s="167"/>
      <c r="R34" s="298" t="s">
        <v>18</v>
      </c>
      <c r="S34" s="41" t="s">
        <v>37</v>
      </c>
      <c r="T34" s="27" t="s">
        <v>37</v>
      </c>
      <c r="U34" s="246" t="s">
        <v>37</v>
      </c>
      <c r="V34" s="246" t="s">
        <v>412</v>
      </c>
      <c r="W34" s="246" t="s">
        <v>37</v>
      </c>
      <c r="X34" s="246" t="s">
        <v>37</v>
      </c>
      <c r="Y34" s="246" t="s">
        <v>37</v>
      </c>
      <c r="Z34" s="26" t="s">
        <v>413</v>
      </c>
      <c r="AA34" s="50"/>
      <c r="AB34" s="239" t="s">
        <v>33</v>
      </c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</row>
    <row r="35" spans="1:193" ht="45" x14ac:dyDescent="0.25">
      <c r="A35" s="234" t="s">
        <v>416</v>
      </c>
      <c r="B35" s="7" t="s">
        <v>257</v>
      </c>
      <c r="C35" s="167" t="s">
        <v>22</v>
      </c>
      <c r="D35" s="167" t="s">
        <v>46</v>
      </c>
      <c r="E35" s="7">
        <v>1</v>
      </c>
      <c r="F35" s="7" t="s">
        <v>310</v>
      </c>
      <c r="G35" s="50" t="s">
        <v>311</v>
      </c>
      <c r="H35" s="167" t="s">
        <v>312</v>
      </c>
      <c r="I35" s="167">
        <v>2019</v>
      </c>
      <c r="J35" s="7" t="s">
        <v>313</v>
      </c>
      <c r="K35" s="11" t="s">
        <v>314</v>
      </c>
      <c r="L35" s="7" t="s">
        <v>315</v>
      </c>
      <c r="M35" s="163">
        <v>2.4500000000000002</v>
      </c>
      <c r="N35" s="164">
        <v>675</v>
      </c>
      <c r="O35" s="145">
        <f>M35*N35/1000</f>
        <v>1.6537500000000003</v>
      </c>
      <c r="P35" s="298" t="s">
        <v>15</v>
      </c>
      <c r="Q35" s="167"/>
      <c r="R35" s="298" t="s">
        <v>14</v>
      </c>
      <c r="S35" s="41" t="s">
        <v>37</v>
      </c>
      <c r="T35" s="27" t="s">
        <v>408</v>
      </c>
      <c r="U35" s="246" t="s">
        <v>37</v>
      </c>
      <c r="V35" s="246" t="s">
        <v>412</v>
      </c>
      <c r="W35" s="246" t="s">
        <v>37</v>
      </c>
      <c r="X35" s="246" t="s">
        <v>409</v>
      </c>
      <c r="Y35" s="246" t="s">
        <v>37</v>
      </c>
      <c r="Z35" s="26" t="s">
        <v>413</v>
      </c>
      <c r="AA35" s="165" t="s">
        <v>318</v>
      </c>
      <c r="AB35" s="180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</row>
    <row r="36" spans="1:193" ht="45" x14ac:dyDescent="0.25">
      <c r="A36" s="234" t="s">
        <v>417</v>
      </c>
      <c r="B36" s="7" t="s">
        <v>257</v>
      </c>
      <c r="C36" s="167" t="s">
        <v>22</v>
      </c>
      <c r="D36" s="167" t="s">
        <v>46</v>
      </c>
      <c r="E36" s="7">
        <v>1</v>
      </c>
      <c r="F36" s="7" t="s">
        <v>310</v>
      </c>
      <c r="G36" s="50" t="s">
        <v>311</v>
      </c>
      <c r="H36" s="167" t="s">
        <v>316</v>
      </c>
      <c r="I36" s="167">
        <v>2019</v>
      </c>
      <c r="J36" s="7" t="s">
        <v>313</v>
      </c>
      <c r="K36" s="11" t="s">
        <v>314</v>
      </c>
      <c r="L36" s="7" t="s">
        <v>315</v>
      </c>
      <c r="M36" s="163">
        <v>2.4500000000000002</v>
      </c>
      <c r="N36" s="164">
        <v>675</v>
      </c>
      <c r="O36" s="145">
        <f t="shared" ref="O36" si="2">M36*N36/1000</f>
        <v>1.6537500000000003</v>
      </c>
      <c r="P36" s="298" t="s">
        <v>15</v>
      </c>
      <c r="Q36" s="167"/>
      <c r="R36" s="298" t="s">
        <v>14</v>
      </c>
      <c r="S36" s="41" t="s">
        <v>37</v>
      </c>
      <c r="T36" s="27" t="s">
        <v>408</v>
      </c>
      <c r="U36" s="246" t="s">
        <v>37</v>
      </c>
      <c r="V36" s="246" t="s">
        <v>412</v>
      </c>
      <c r="W36" s="246" t="s">
        <v>37</v>
      </c>
      <c r="X36" s="246" t="s">
        <v>409</v>
      </c>
      <c r="Y36" s="246" t="s">
        <v>37</v>
      </c>
      <c r="Z36" s="26" t="s">
        <v>413</v>
      </c>
      <c r="AA36" s="165" t="s">
        <v>318</v>
      </c>
      <c r="AB36" s="180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</row>
    <row r="37" spans="1:193" ht="22.5" x14ac:dyDescent="0.25">
      <c r="A37" s="240" t="s">
        <v>264</v>
      </c>
      <c r="B37" s="45" t="s">
        <v>21</v>
      </c>
      <c r="C37" s="45" t="s">
        <v>81</v>
      </c>
      <c r="D37" s="39" t="s">
        <v>79</v>
      </c>
      <c r="E37" s="44" t="s">
        <v>80</v>
      </c>
      <c r="F37" s="44" t="s">
        <v>38</v>
      </c>
      <c r="G37" s="45">
        <v>2573</v>
      </c>
      <c r="H37" s="46"/>
      <c r="I37" s="44"/>
      <c r="J37" s="44"/>
      <c r="K37" s="44"/>
      <c r="L37" s="44"/>
      <c r="M37" s="39"/>
      <c r="N37" s="39"/>
      <c r="O37" s="39"/>
      <c r="P37" s="39" t="s">
        <v>15</v>
      </c>
      <c r="Q37" s="39"/>
      <c r="R37" s="39" t="s">
        <v>18</v>
      </c>
      <c r="S37" s="294" t="s">
        <v>37</v>
      </c>
      <c r="T37" s="183" t="s">
        <v>37</v>
      </c>
      <c r="U37" s="183" t="s">
        <v>37</v>
      </c>
      <c r="V37" s="247" t="s">
        <v>412</v>
      </c>
      <c r="W37" s="183" t="s">
        <v>37</v>
      </c>
      <c r="X37" s="183" t="s">
        <v>37</v>
      </c>
      <c r="Y37" s="183" t="s">
        <v>37</v>
      </c>
      <c r="Z37" s="297" t="s">
        <v>413</v>
      </c>
      <c r="AA37" s="181"/>
      <c r="AB37" s="241" t="s">
        <v>107</v>
      </c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</row>
    <row r="38" spans="1:193" ht="33.75" x14ac:dyDescent="0.25">
      <c r="A38" s="240" t="s">
        <v>265</v>
      </c>
      <c r="B38" s="45" t="s">
        <v>21</v>
      </c>
      <c r="C38" s="45" t="s">
        <v>102</v>
      </c>
      <c r="D38" s="39" t="s">
        <v>79</v>
      </c>
      <c r="E38" s="44" t="s">
        <v>80</v>
      </c>
      <c r="F38" s="44" t="s">
        <v>103</v>
      </c>
      <c r="G38" s="45" t="s">
        <v>104</v>
      </c>
      <c r="H38" s="46"/>
      <c r="I38" s="44"/>
      <c r="J38" s="44"/>
      <c r="K38" s="44"/>
      <c r="L38" s="44"/>
      <c r="M38" s="39"/>
      <c r="N38" s="39"/>
      <c r="O38" s="39"/>
      <c r="P38" s="39" t="s">
        <v>15</v>
      </c>
      <c r="Q38" s="39"/>
      <c r="R38" s="39" t="s">
        <v>18</v>
      </c>
      <c r="S38" s="294" t="s">
        <v>37</v>
      </c>
      <c r="T38" s="183" t="s">
        <v>37</v>
      </c>
      <c r="U38" s="183" t="s">
        <v>37</v>
      </c>
      <c r="V38" s="247" t="s">
        <v>412</v>
      </c>
      <c r="W38" s="183" t="s">
        <v>37</v>
      </c>
      <c r="X38" s="183" t="s">
        <v>37</v>
      </c>
      <c r="Y38" s="183" t="s">
        <v>37</v>
      </c>
      <c r="Z38" s="297" t="s">
        <v>413</v>
      </c>
      <c r="AA38" s="181"/>
      <c r="AB38" s="241" t="s">
        <v>105</v>
      </c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</row>
    <row r="39" spans="1:193" ht="33.75" x14ac:dyDescent="0.25">
      <c r="A39" s="240" t="s">
        <v>266</v>
      </c>
      <c r="B39" s="45" t="s">
        <v>21</v>
      </c>
      <c r="C39" s="45" t="s">
        <v>102</v>
      </c>
      <c r="D39" s="39" t="s">
        <v>79</v>
      </c>
      <c r="E39" s="44" t="s">
        <v>80</v>
      </c>
      <c r="F39" s="44" t="s">
        <v>103</v>
      </c>
      <c r="G39" s="45" t="s">
        <v>104</v>
      </c>
      <c r="H39" s="46"/>
      <c r="I39" s="44"/>
      <c r="J39" s="44"/>
      <c r="K39" s="44"/>
      <c r="L39" s="44"/>
      <c r="M39" s="39"/>
      <c r="N39" s="39"/>
      <c r="O39" s="39"/>
      <c r="P39" s="39" t="s">
        <v>15</v>
      </c>
      <c r="Q39" s="39"/>
      <c r="R39" s="39" t="s">
        <v>18</v>
      </c>
      <c r="S39" s="294" t="s">
        <v>37</v>
      </c>
      <c r="T39" s="183" t="s">
        <v>37</v>
      </c>
      <c r="U39" s="183" t="s">
        <v>37</v>
      </c>
      <c r="V39" s="247" t="s">
        <v>412</v>
      </c>
      <c r="W39" s="183" t="s">
        <v>37</v>
      </c>
      <c r="X39" s="183" t="s">
        <v>37</v>
      </c>
      <c r="Y39" s="183" t="s">
        <v>37</v>
      </c>
      <c r="Z39" s="297" t="s">
        <v>413</v>
      </c>
      <c r="AA39" s="181"/>
      <c r="AB39" s="241" t="s">
        <v>106</v>
      </c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</row>
    <row r="40" spans="1:193" ht="24" customHeight="1" thickBot="1" x14ac:dyDescent="0.3">
      <c r="A40" s="242" t="s">
        <v>37</v>
      </c>
      <c r="B40" s="161" t="s">
        <v>67</v>
      </c>
      <c r="C40" s="161" t="s">
        <v>108</v>
      </c>
      <c r="D40" s="161" t="s">
        <v>73</v>
      </c>
      <c r="E40" s="161">
        <v>1</v>
      </c>
      <c r="F40" s="161" t="s">
        <v>16</v>
      </c>
      <c r="G40" s="161" t="s">
        <v>30</v>
      </c>
      <c r="H40" s="136" t="s">
        <v>76</v>
      </c>
      <c r="I40" s="136"/>
      <c r="J40" s="170"/>
      <c r="K40" s="170"/>
      <c r="L40" s="136"/>
      <c r="M40" s="136"/>
      <c r="N40" s="136"/>
      <c r="O40" s="162"/>
      <c r="P40" s="136"/>
      <c r="Q40" s="136"/>
      <c r="R40" s="292"/>
      <c r="S40" s="295" t="s">
        <v>37</v>
      </c>
      <c r="T40" s="243" t="s">
        <v>37</v>
      </c>
      <c r="U40" s="243" t="s">
        <v>37</v>
      </c>
      <c r="V40" s="243" t="s">
        <v>37</v>
      </c>
      <c r="W40" s="243" t="s">
        <v>37</v>
      </c>
      <c r="X40" s="243" t="s">
        <v>37</v>
      </c>
      <c r="Y40" s="243" t="s">
        <v>37</v>
      </c>
      <c r="Z40" s="296" t="s">
        <v>37</v>
      </c>
      <c r="AA40" s="293"/>
      <c r="AB40" s="182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</row>
    <row r="41" spans="1:193" ht="24" customHeight="1" x14ac:dyDescent="0.25">
      <c r="A41" s="189" t="s">
        <v>177</v>
      </c>
      <c r="B41" s="184" t="s">
        <v>344</v>
      </c>
      <c r="C41" s="184" t="s">
        <v>345</v>
      </c>
      <c r="D41" s="184" t="s">
        <v>2</v>
      </c>
      <c r="E41" s="184" t="s">
        <v>346</v>
      </c>
      <c r="F41" s="185" t="s">
        <v>347</v>
      </c>
      <c r="G41" s="185" t="s">
        <v>348</v>
      </c>
      <c r="H41" s="186" t="s">
        <v>349</v>
      </c>
      <c r="I41" s="187" t="s">
        <v>350</v>
      </c>
      <c r="J41" s="184" t="s">
        <v>351</v>
      </c>
      <c r="K41" s="187" t="s">
        <v>352</v>
      </c>
      <c r="L41" s="185" t="s">
        <v>353</v>
      </c>
      <c r="M41" s="187" t="s">
        <v>354</v>
      </c>
      <c r="N41" s="185" t="s">
        <v>355</v>
      </c>
      <c r="O41" s="185" t="s">
        <v>356</v>
      </c>
      <c r="P41" s="187" t="s">
        <v>357</v>
      </c>
      <c r="Q41" s="187" t="s">
        <v>358</v>
      </c>
      <c r="R41" s="188" t="s">
        <v>359</v>
      </c>
      <c r="S41" s="189" t="s">
        <v>336</v>
      </c>
      <c r="T41" s="184" t="s">
        <v>337</v>
      </c>
      <c r="U41" s="184" t="s">
        <v>339</v>
      </c>
      <c r="V41" s="184" t="s">
        <v>338</v>
      </c>
      <c r="W41" s="184" t="s">
        <v>340</v>
      </c>
      <c r="X41" s="184" t="s">
        <v>341</v>
      </c>
      <c r="Y41" s="184" t="s">
        <v>342</v>
      </c>
      <c r="Z41" s="190" t="s">
        <v>343</v>
      </c>
      <c r="AA41" s="191" t="s">
        <v>10</v>
      </c>
      <c r="AB41" s="192" t="s">
        <v>11</v>
      </c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</row>
    <row r="42" spans="1:193" ht="24" customHeight="1" x14ac:dyDescent="0.25">
      <c r="A42" s="223" t="s">
        <v>360</v>
      </c>
      <c r="B42" s="193" t="s">
        <v>361</v>
      </c>
      <c r="C42" s="194" t="s">
        <v>362</v>
      </c>
      <c r="D42" s="195" t="s">
        <v>363</v>
      </c>
      <c r="E42" s="194" t="s">
        <v>364</v>
      </c>
      <c r="F42" s="196" t="s">
        <v>365</v>
      </c>
      <c r="G42" s="193"/>
      <c r="H42" s="197"/>
      <c r="I42" s="198">
        <v>2</v>
      </c>
      <c r="J42" s="196"/>
      <c r="K42" s="217" t="s">
        <v>366</v>
      </c>
      <c r="L42" s="193" t="s">
        <v>367</v>
      </c>
      <c r="M42" s="196" t="s">
        <v>368</v>
      </c>
      <c r="N42" s="193">
        <v>2</v>
      </c>
      <c r="O42" s="195" t="s">
        <v>369</v>
      </c>
      <c r="P42" s="196"/>
      <c r="Q42" s="196"/>
      <c r="R42" s="199" t="s">
        <v>18</v>
      </c>
      <c r="S42" s="278" t="s">
        <v>37</v>
      </c>
      <c r="T42" s="200" t="s">
        <v>408</v>
      </c>
      <c r="U42" s="201" t="s">
        <v>37</v>
      </c>
      <c r="V42" s="200" t="s">
        <v>37</v>
      </c>
      <c r="W42" s="200" t="s">
        <v>37</v>
      </c>
      <c r="X42" s="200" t="s">
        <v>409</v>
      </c>
      <c r="Y42" s="201" t="s">
        <v>37</v>
      </c>
      <c r="Z42" s="202" t="s">
        <v>37</v>
      </c>
      <c r="AA42" s="203"/>
      <c r="AB42" s="204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</row>
    <row r="43" spans="1:193" ht="24" customHeight="1" x14ac:dyDescent="0.25">
      <c r="A43" s="224" t="s">
        <v>370</v>
      </c>
      <c r="B43" s="205" t="s">
        <v>371</v>
      </c>
      <c r="C43" s="206" t="s">
        <v>372</v>
      </c>
      <c r="D43" s="207" t="s">
        <v>373</v>
      </c>
      <c r="E43" s="206" t="s">
        <v>364</v>
      </c>
      <c r="F43" s="208" t="s">
        <v>374</v>
      </c>
      <c r="G43" s="205"/>
      <c r="H43" s="209"/>
      <c r="I43" s="210">
        <v>2</v>
      </c>
      <c r="J43" s="208"/>
      <c r="K43" s="263" t="s">
        <v>366</v>
      </c>
      <c r="L43" s="205" t="s">
        <v>367</v>
      </c>
      <c r="M43" s="208" t="s">
        <v>375</v>
      </c>
      <c r="N43" s="205">
        <v>1</v>
      </c>
      <c r="O43" s="207" t="s">
        <v>376</v>
      </c>
      <c r="P43" s="208"/>
      <c r="Q43" s="208"/>
      <c r="R43" s="211" t="s">
        <v>18</v>
      </c>
      <c r="S43" s="279" t="s">
        <v>37</v>
      </c>
      <c r="T43" s="212" t="s">
        <v>408</v>
      </c>
      <c r="U43" s="213" t="s">
        <v>37</v>
      </c>
      <c r="V43" s="212" t="s">
        <v>37</v>
      </c>
      <c r="W43" s="212" t="s">
        <v>37</v>
      </c>
      <c r="X43" s="212" t="s">
        <v>409</v>
      </c>
      <c r="Y43" s="213" t="s">
        <v>37</v>
      </c>
      <c r="Z43" s="214" t="s">
        <v>37</v>
      </c>
      <c r="AA43" s="215"/>
      <c r="AB43" s="216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</row>
    <row r="44" spans="1:193" ht="24" customHeight="1" x14ac:dyDescent="0.25">
      <c r="A44" s="223" t="s">
        <v>377</v>
      </c>
      <c r="B44" s="193" t="s">
        <v>378</v>
      </c>
      <c r="C44" s="194" t="s">
        <v>379</v>
      </c>
      <c r="D44" s="195" t="s">
        <v>380</v>
      </c>
      <c r="E44" s="194" t="s">
        <v>364</v>
      </c>
      <c r="F44" s="196" t="s">
        <v>381</v>
      </c>
      <c r="G44" s="193"/>
      <c r="H44" s="197"/>
      <c r="I44" s="198">
        <v>2</v>
      </c>
      <c r="J44" s="196"/>
      <c r="K44" s="217" t="s">
        <v>366</v>
      </c>
      <c r="L44" s="193" t="s">
        <v>367</v>
      </c>
      <c r="M44" s="196" t="s">
        <v>382</v>
      </c>
      <c r="N44" s="193">
        <v>1</v>
      </c>
      <c r="O44" s="195" t="s">
        <v>369</v>
      </c>
      <c r="P44" s="196"/>
      <c r="Q44" s="196"/>
      <c r="R44" s="199" t="s">
        <v>18</v>
      </c>
      <c r="S44" s="278" t="s">
        <v>37</v>
      </c>
      <c r="T44" s="200" t="s">
        <v>408</v>
      </c>
      <c r="U44" s="201" t="s">
        <v>37</v>
      </c>
      <c r="V44" s="200" t="s">
        <v>37</v>
      </c>
      <c r="W44" s="200" t="s">
        <v>37</v>
      </c>
      <c r="X44" s="200" t="s">
        <v>409</v>
      </c>
      <c r="Y44" s="201" t="s">
        <v>37</v>
      </c>
      <c r="Z44" s="202" t="s">
        <v>37</v>
      </c>
      <c r="AA44" s="203"/>
      <c r="AB44" s="204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</row>
    <row r="45" spans="1:193" ht="24" customHeight="1" x14ac:dyDescent="0.25">
      <c r="A45" s="224" t="s">
        <v>383</v>
      </c>
      <c r="B45" s="205" t="s">
        <v>384</v>
      </c>
      <c r="C45" s="206" t="s">
        <v>385</v>
      </c>
      <c r="D45" s="207" t="s">
        <v>386</v>
      </c>
      <c r="E45" s="206" t="s">
        <v>364</v>
      </c>
      <c r="F45" s="208" t="s">
        <v>381</v>
      </c>
      <c r="G45" s="205"/>
      <c r="H45" s="209"/>
      <c r="I45" s="210">
        <v>2</v>
      </c>
      <c r="J45" s="208"/>
      <c r="K45" s="263" t="s">
        <v>366</v>
      </c>
      <c r="L45" s="205" t="s">
        <v>367</v>
      </c>
      <c r="M45" s="208" t="s">
        <v>382</v>
      </c>
      <c r="N45" s="205">
        <v>1</v>
      </c>
      <c r="O45" s="207" t="s">
        <v>376</v>
      </c>
      <c r="P45" s="208"/>
      <c r="Q45" s="208"/>
      <c r="R45" s="211" t="s">
        <v>18</v>
      </c>
      <c r="S45" s="279" t="s">
        <v>37</v>
      </c>
      <c r="T45" s="212" t="s">
        <v>408</v>
      </c>
      <c r="U45" s="213" t="s">
        <v>37</v>
      </c>
      <c r="V45" s="212" t="s">
        <v>37</v>
      </c>
      <c r="W45" s="212" t="s">
        <v>37</v>
      </c>
      <c r="X45" s="212" t="s">
        <v>409</v>
      </c>
      <c r="Y45" s="213" t="s">
        <v>37</v>
      </c>
      <c r="Z45" s="214" t="s">
        <v>37</v>
      </c>
      <c r="AA45" s="215"/>
      <c r="AB45" s="216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</row>
    <row r="46" spans="1:193" ht="24" customHeight="1" x14ac:dyDescent="0.25">
      <c r="A46" s="223" t="s">
        <v>387</v>
      </c>
      <c r="B46" s="193" t="s">
        <v>388</v>
      </c>
      <c r="C46" s="194" t="s">
        <v>389</v>
      </c>
      <c r="D46" s="195" t="s">
        <v>390</v>
      </c>
      <c r="E46" s="194" t="s">
        <v>364</v>
      </c>
      <c r="F46" s="196" t="s">
        <v>381</v>
      </c>
      <c r="G46" s="193"/>
      <c r="H46" s="197"/>
      <c r="I46" s="198">
        <v>2</v>
      </c>
      <c r="J46" s="196"/>
      <c r="K46" s="217" t="s">
        <v>366</v>
      </c>
      <c r="L46" s="193" t="s">
        <v>367</v>
      </c>
      <c r="M46" s="196" t="s">
        <v>382</v>
      </c>
      <c r="N46" s="193">
        <v>1</v>
      </c>
      <c r="O46" s="195" t="s">
        <v>369</v>
      </c>
      <c r="P46" s="196"/>
      <c r="Q46" s="196"/>
      <c r="R46" s="199" t="s">
        <v>18</v>
      </c>
      <c r="S46" s="278" t="s">
        <v>37</v>
      </c>
      <c r="T46" s="200" t="s">
        <v>408</v>
      </c>
      <c r="U46" s="201" t="s">
        <v>37</v>
      </c>
      <c r="V46" s="200" t="s">
        <v>37</v>
      </c>
      <c r="W46" s="200" t="s">
        <v>37</v>
      </c>
      <c r="X46" s="200" t="s">
        <v>409</v>
      </c>
      <c r="Y46" s="201" t="s">
        <v>37</v>
      </c>
      <c r="Z46" s="202" t="s">
        <v>37</v>
      </c>
      <c r="AA46" s="203"/>
      <c r="AB46" s="204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</row>
    <row r="47" spans="1:193" ht="24" customHeight="1" x14ac:dyDescent="0.25">
      <c r="A47" s="224" t="s">
        <v>391</v>
      </c>
      <c r="B47" s="205" t="s">
        <v>392</v>
      </c>
      <c r="C47" s="208" t="s">
        <v>393</v>
      </c>
      <c r="D47" s="207" t="s">
        <v>394</v>
      </c>
      <c r="E47" s="206" t="s">
        <v>364</v>
      </c>
      <c r="F47" s="208" t="s">
        <v>365</v>
      </c>
      <c r="G47" s="205"/>
      <c r="H47" s="209"/>
      <c r="I47" s="210">
        <v>2</v>
      </c>
      <c r="J47" s="208"/>
      <c r="K47" s="263" t="s">
        <v>366</v>
      </c>
      <c r="L47" s="205" t="s">
        <v>367</v>
      </c>
      <c r="M47" s="208" t="s">
        <v>368</v>
      </c>
      <c r="N47" s="205">
        <v>2</v>
      </c>
      <c r="O47" s="207" t="s">
        <v>376</v>
      </c>
      <c r="P47" s="208"/>
      <c r="Q47" s="208"/>
      <c r="R47" s="211" t="s">
        <v>18</v>
      </c>
      <c r="S47" s="279" t="s">
        <v>37</v>
      </c>
      <c r="T47" s="212" t="s">
        <v>408</v>
      </c>
      <c r="U47" s="213" t="s">
        <v>37</v>
      </c>
      <c r="V47" s="212" t="s">
        <v>37</v>
      </c>
      <c r="W47" s="212" t="s">
        <v>37</v>
      </c>
      <c r="X47" s="212" t="s">
        <v>409</v>
      </c>
      <c r="Y47" s="213" t="s">
        <v>37</v>
      </c>
      <c r="Z47" s="214" t="s">
        <v>37</v>
      </c>
      <c r="AA47" s="215"/>
      <c r="AB47" s="216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</row>
    <row r="48" spans="1:193" ht="24" customHeight="1" x14ac:dyDescent="0.25">
      <c r="A48" s="223" t="s">
        <v>395</v>
      </c>
      <c r="B48" s="195" t="s">
        <v>396</v>
      </c>
      <c r="C48" s="194" t="s">
        <v>397</v>
      </c>
      <c r="D48" s="195" t="s">
        <v>398</v>
      </c>
      <c r="E48" s="194" t="s">
        <v>364</v>
      </c>
      <c r="F48" s="194" t="s">
        <v>399</v>
      </c>
      <c r="G48" s="195"/>
      <c r="H48" s="217"/>
      <c r="I48" s="198">
        <v>2</v>
      </c>
      <c r="J48" s="194"/>
      <c r="K48" s="217" t="s">
        <v>366</v>
      </c>
      <c r="L48" s="195" t="s">
        <v>367</v>
      </c>
      <c r="M48" s="194" t="s">
        <v>400</v>
      </c>
      <c r="N48" s="195">
        <v>2</v>
      </c>
      <c r="O48" s="195" t="s">
        <v>369</v>
      </c>
      <c r="P48" s="194"/>
      <c r="Q48" s="194"/>
      <c r="R48" s="199" t="s">
        <v>18</v>
      </c>
      <c r="S48" s="278" t="s">
        <v>37</v>
      </c>
      <c r="T48" s="200" t="s">
        <v>408</v>
      </c>
      <c r="U48" s="201" t="s">
        <v>37</v>
      </c>
      <c r="V48" s="200" t="s">
        <v>37</v>
      </c>
      <c r="W48" s="200" t="s">
        <v>37</v>
      </c>
      <c r="X48" s="200" t="s">
        <v>409</v>
      </c>
      <c r="Y48" s="201" t="s">
        <v>37</v>
      </c>
      <c r="Z48" s="202" t="s">
        <v>37</v>
      </c>
      <c r="AA48" s="203"/>
      <c r="AB48" s="204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</row>
    <row r="49" spans="1:193" ht="24" customHeight="1" thickBot="1" x14ac:dyDescent="0.3">
      <c r="A49" s="225" t="s">
        <v>401</v>
      </c>
      <c r="B49" s="226" t="s">
        <v>402</v>
      </c>
      <c r="C49" s="227" t="s">
        <v>403</v>
      </c>
      <c r="D49" s="228" t="s">
        <v>404</v>
      </c>
      <c r="E49" s="229" t="s">
        <v>364</v>
      </c>
      <c r="F49" s="227" t="s">
        <v>405</v>
      </c>
      <c r="G49" s="226"/>
      <c r="H49" s="230"/>
      <c r="I49" s="231">
        <v>2</v>
      </c>
      <c r="J49" s="227"/>
      <c r="K49" s="264" t="s">
        <v>366</v>
      </c>
      <c r="L49" s="226" t="s">
        <v>367</v>
      </c>
      <c r="M49" s="227" t="s">
        <v>406</v>
      </c>
      <c r="N49" s="226">
        <v>1</v>
      </c>
      <c r="O49" s="228" t="s">
        <v>407</v>
      </c>
      <c r="P49" s="227"/>
      <c r="Q49" s="227"/>
      <c r="R49" s="277" t="s">
        <v>18</v>
      </c>
      <c r="S49" s="280" t="s">
        <v>37</v>
      </c>
      <c r="T49" s="218" t="s">
        <v>408</v>
      </c>
      <c r="U49" s="219" t="s">
        <v>37</v>
      </c>
      <c r="V49" s="218" t="s">
        <v>37</v>
      </c>
      <c r="W49" s="218" t="s">
        <v>37</v>
      </c>
      <c r="X49" s="218" t="s">
        <v>409</v>
      </c>
      <c r="Y49" s="219" t="s">
        <v>37</v>
      </c>
      <c r="Z49" s="220" t="s">
        <v>37</v>
      </c>
      <c r="AA49" s="221"/>
      <c r="AB49" s="222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</row>
    <row r="50" spans="1:193" ht="21" customHeight="1" x14ac:dyDescent="0.25">
      <c r="A50" s="350" t="s">
        <v>34</v>
      </c>
      <c r="B50" s="351"/>
      <c r="C50" s="351"/>
      <c r="D50" s="351"/>
      <c r="E50" s="351"/>
      <c r="F50" s="351"/>
      <c r="G50" s="351"/>
      <c r="H50" s="351"/>
      <c r="I50" s="351"/>
      <c r="J50" s="351"/>
      <c r="K50" s="351"/>
      <c r="L50" s="351"/>
      <c r="M50" s="351"/>
      <c r="N50" s="351"/>
      <c r="O50" s="351"/>
      <c r="P50" s="351"/>
      <c r="Q50" s="351"/>
      <c r="R50" s="351"/>
      <c r="S50" s="351"/>
      <c r="T50" s="351"/>
      <c r="U50" s="351"/>
      <c r="V50" s="351"/>
      <c r="W50" s="351"/>
      <c r="X50" s="351"/>
      <c r="Y50" s="351"/>
      <c r="Z50" s="351"/>
      <c r="AA50" s="351"/>
      <c r="AB50" s="352"/>
    </row>
    <row r="51" spans="1:193" ht="67.5" x14ac:dyDescent="0.25">
      <c r="A51" s="232" t="s">
        <v>177</v>
      </c>
      <c r="B51" s="154" t="s">
        <v>1</v>
      </c>
      <c r="C51" s="154" t="s">
        <v>61</v>
      </c>
      <c r="D51" s="154" t="s">
        <v>2</v>
      </c>
      <c r="E51" s="154" t="s">
        <v>3</v>
      </c>
      <c r="F51" s="154" t="s">
        <v>4</v>
      </c>
      <c r="G51" s="154" t="s">
        <v>5</v>
      </c>
      <c r="H51" s="155" t="s">
        <v>6</v>
      </c>
      <c r="I51" s="154" t="s">
        <v>7</v>
      </c>
      <c r="J51" s="154" t="s">
        <v>88</v>
      </c>
      <c r="K51" s="154" t="s">
        <v>86</v>
      </c>
      <c r="L51" s="154" t="s">
        <v>8</v>
      </c>
      <c r="M51" s="154" t="s">
        <v>9</v>
      </c>
      <c r="N51" s="154" t="s">
        <v>303</v>
      </c>
      <c r="O51" s="154" t="s">
        <v>154</v>
      </c>
      <c r="P51" s="154" t="s">
        <v>136</v>
      </c>
      <c r="Q51" s="265" t="s">
        <v>89</v>
      </c>
      <c r="R51" s="154" t="s">
        <v>155</v>
      </c>
      <c r="S51" s="232" t="s">
        <v>336</v>
      </c>
      <c r="T51" s="154" t="s">
        <v>337</v>
      </c>
      <c r="U51" s="154" t="s">
        <v>339</v>
      </c>
      <c r="V51" s="154" t="s">
        <v>338</v>
      </c>
      <c r="W51" s="154" t="s">
        <v>340</v>
      </c>
      <c r="X51" s="154" t="s">
        <v>341</v>
      </c>
      <c r="Y51" s="154" t="s">
        <v>342</v>
      </c>
      <c r="Z51" s="271" t="s">
        <v>343</v>
      </c>
      <c r="AA51" s="267" t="s">
        <v>10</v>
      </c>
      <c r="AB51" s="156" t="s">
        <v>11</v>
      </c>
      <c r="GK51" s="2"/>
    </row>
    <row r="52" spans="1:193" ht="45" x14ac:dyDescent="0.25">
      <c r="A52" s="233" t="s">
        <v>261</v>
      </c>
      <c r="B52" s="21" t="s">
        <v>71</v>
      </c>
      <c r="C52" s="21" t="s">
        <v>258</v>
      </c>
      <c r="D52" s="38" t="s">
        <v>285</v>
      </c>
      <c r="E52" s="22">
        <v>2</v>
      </c>
      <c r="F52" s="22" t="s">
        <v>12</v>
      </c>
      <c r="G52" s="21" t="s">
        <v>286</v>
      </c>
      <c r="H52" s="23" t="s">
        <v>287</v>
      </c>
      <c r="I52" s="22">
        <v>2018</v>
      </c>
      <c r="J52" s="21" t="s">
        <v>288</v>
      </c>
      <c r="K52" s="22"/>
      <c r="L52" s="22" t="s">
        <v>35</v>
      </c>
      <c r="M52" s="38">
        <v>2.4</v>
      </c>
      <c r="N52" s="38">
        <v>2088</v>
      </c>
      <c r="O52" s="152">
        <f t="shared" ref="O52:O58" si="3">M52*N52/1000</f>
        <v>5.0111999999999997</v>
      </c>
      <c r="P52" s="18" t="s">
        <v>19</v>
      </c>
      <c r="Q52" s="266" t="s">
        <v>289</v>
      </c>
      <c r="R52" s="266" t="s">
        <v>14</v>
      </c>
      <c r="S52" s="272" t="s">
        <v>37</v>
      </c>
      <c r="T52" s="19" t="s">
        <v>408</v>
      </c>
      <c r="U52" s="177" t="s">
        <v>37</v>
      </c>
      <c r="V52" s="177" t="s">
        <v>410</v>
      </c>
      <c r="W52" s="177" t="s">
        <v>37</v>
      </c>
      <c r="X52" s="177" t="s">
        <v>409</v>
      </c>
      <c r="Y52" s="177" t="s">
        <v>37</v>
      </c>
      <c r="Z52" s="273" t="s">
        <v>411</v>
      </c>
      <c r="AA52" s="268">
        <v>45158</v>
      </c>
      <c r="AB52" s="159"/>
      <c r="GK52" s="2"/>
    </row>
    <row r="53" spans="1:193" ht="45" x14ac:dyDescent="0.25">
      <c r="A53" s="233" t="s">
        <v>262</v>
      </c>
      <c r="B53" s="21" t="s">
        <v>71</v>
      </c>
      <c r="C53" s="21" t="s">
        <v>258</v>
      </c>
      <c r="D53" s="38" t="s">
        <v>290</v>
      </c>
      <c r="E53" s="22">
        <v>2</v>
      </c>
      <c r="F53" s="22" t="s">
        <v>12</v>
      </c>
      <c r="G53" s="21" t="s">
        <v>286</v>
      </c>
      <c r="H53" s="23" t="s">
        <v>291</v>
      </c>
      <c r="I53" s="22">
        <v>2018</v>
      </c>
      <c r="J53" s="21" t="s">
        <v>288</v>
      </c>
      <c r="K53" s="22"/>
      <c r="L53" s="22" t="s">
        <v>35</v>
      </c>
      <c r="M53" s="38">
        <v>2.4</v>
      </c>
      <c r="N53" s="38">
        <v>2088</v>
      </c>
      <c r="O53" s="152">
        <f t="shared" si="3"/>
        <v>5.0111999999999997</v>
      </c>
      <c r="P53" s="18" t="s">
        <v>19</v>
      </c>
      <c r="Q53" s="266" t="s">
        <v>292</v>
      </c>
      <c r="R53" s="266" t="s">
        <v>14</v>
      </c>
      <c r="S53" s="272" t="s">
        <v>37</v>
      </c>
      <c r="T53" s="19" t="s">
        <v>408</v>
      </c>
      <c r="U53" s="177" t="s">
        <v>37</v>
      </c>
      <c r="V53" s="177" t="s">
        <v>410</v>
      </c>
      <c r="W53" s="177" t="s">
        <v>37</v>
      </c>
      <c r="X53" s="177" t="s">
        <v>409</v>
      </c>
      <c r="Y53" s="177" t="s">
        <v>37</v>
      </c>
      <c r="Z53" s="273" t="s">
        <v>411</v>
      </c>
      <c r="AA53" s="268">
        <v>45158</v>
      </c>
      <c r="AB53" s="159"/>
      <c r="GK53" s="2"/>
    </row>
    <row r="54" spans="1:193" ht="56.25" x14ac:dyDescent="0.25">
      <c r="A54" s="233" t="s">
        <v>263</v>
      </c>
      <c r="B54" s="22" t="s">
        <v>71</v>
      </c>
      <c r="C54" s="21" t="s">
        <v>258</v>
      </c>
      <c r="D54" s="38" t="s">
        <v>293</v>
      </c>
      <c r="E54" s="22">
        <v>4</v>
      </c>
      <c r="F54" s="22" t="s">
        <v>12</v>
      </c>
      <c r="G54" s="21" t="s">
        <v>294</v>
      </c>
      <c r="H54" s="23" t="s">
        <v>295</v>
      </c>
      <c r="I54" s="22">
        <v>2018</v>
      </c>
      <c r="J54" s="21" t="s">
        <v>296</v>
      </c>
      <c r="K54" s="22"/>
      <c r="L54" s="22" t="s">
        <v>13</v>
      </c>
      <c r="M54" s="38">
        <v>2.99</v>
      </c>
      <c r="N54" s="38">
        <v>2088</v>
      </c>
      <c r="O54" s="152">
        <f t="shared" si="3"/>
        <v>6.2431200000000011</v>
      </c>
      <c r="P54" s="18" t="s">
        <v>19</v>
      </c>
      <c r="Q54" s="266" t="s">
        <v>297</v>
      </c>
      <c r="R54" s="266" t="s">
        <v>14</v>
      </c>
      <c r="S54" s="272" t="s">
        <v>37</v>
      </c>
      <c r="T54" s="19" t="s">
        <v>408</v>
      </c>
      <c r="U54" s="177" t="s">
        <v>37</v>
      </c>
      <c r="V54" s="177" t="s">
        <v>410</v>
      </c>
      <c r="W54" s="177" t="s">
        <v>37</v>
      </c>
      <c r="X54" s="177" t="s">
        <v>409</v>
      </c>
      <c r="Y54" s="177" t="s">
        <v>37</v>
      </c>
      <c r="Z54" s="273" t="s">
        <v>411</v>
      </c>
      <c r="AA54" s="268">
        <v>45158</v>
      </c>
      <c r="AB54" s="159"/>
      <c r="GK54" s="2"/>
    </row>
    <row r="55" spans="1:193" ht="22.5" x14ac:dyDescent="0.25">
      <c r="A55" s="234" t="s">
        <v>308</v>
      </c>
      <c r="B55" s="7" t="s">
        <v>257</v>
      </c>
      <c r="C55" s="50" t="s">
        <v>258</v>
      </c>
      <c r="D55" s="167" t="s">
        <v>298</v>
      </c>
      <c r="E55" s="7">
        <v>1</v>
      </c>
      <c r="F55" s="7" t="s">
        <v>12</v>
      </c>
      <c r="G55" s="50" t="s">
        <v>65</v>
      </c>
      <c r="H55" s="12" t="s">
        <v>66</v>
      </c>
      <c r="I55" s="7">
        <v>2014</v>
      </c>
      <c r="J55" s="50" t="s">
        <v>39</v>
      </c>
      <c r="K55" s="7"/>
      <c r="L55" s="7" t="s">
        <v>35</v>
      </c>
      <c r="M55" s="167">
        <v>1.1000000000000001</v>
      </c>
      <c r="N55" s="167">
        <v>2088</v>
      </c>
      <c r="O55" s="145">
        <f t="shared" si="3"/>
        <v>2.2968000000000002</v>
      </c>
      <c r="P55" s="298" t="s">
        <v>15</v>
      </c>
      <c r="Q55" s="167" t="s">
        <v>15</v>
      </c>
      <c r="R55" s="298" t="s">
        <v>14</v>
      </c>
      <c r="S55" s="274" t="s">
        <v>37</v>
      </c>
      <c r="T55" s="27" t="s">
        <v>408</v>
      </c>
      <c r="U55" s="244" t="s">
        <v>37</v>
      </c>
      <c r="V55" s="246" t="s">
        <v>410</v>
      </c>
      <c r="W55" s="244" t="s">
        <v>37</v>
      </c>
      <c r="X55" s="246" t="s">
        <v>409</v>
      </c>
      <c r="Y55" s="244" t="s">
        <v>37</v>
      </c>
      <c r="Z55" s="26" t="s">
        <v>411</v>
      </c>
      <c r="AA55" s="269"/>
      <c r="AB55" s="160"/>
      <c r="GK55" s="2"/>
    </row>
    <row r="56" spans="1:193" ht="22.5" x14ac:dyDescent="0.25">
      <c r="A56" s="235" t="s">
        <v>309</v>
      </c>
      <c r="B56" s="7" t="s">
        <v>257</v>
      </c>
      <c r="C56" s="50" t="s">
        <v>258</v>
      </c>
      <c r="D56" s="167" t="s">
        <v>298</v>
      </c>
      <c r="E56" s="7">
        <v>1</v>
      </c>
      <c r="F56" s="7" t="s">
        <v>12</v>
      </c>
      <c r="G56" s="50" t="s">
        <v>299</v>
      </c>
      <c r="H56" s="12" t="s">
        <v>300</v>
      </c>
      <c r="I56" s="7">
        <v>2018</v>
      </c>
      <c r="J56" s="50" t="s">
        <v>39</v>
      </c>
      <c r="K56" s="7"/>
      <c r="L56" s="7" t="s">
        <v>13</v>
      </c>
      <c r="M56" s="167">
        <v>1.1000000000000001</v>
      </c>
      <c r="N56" s="167">
        <v>2088</v>
      </c>
      <c r="O56" s="145">
        <f t="shared" si="3"/>
        <v>2.2968000000000002</v>
      </c>
      <c r="P56" s="298" t="s">
        <v>15</v>
      </c>
      <c r="Q56" s="167" t="s">
        <v>15</v>
      </c>
      <c r="R56" s="298" t="s">
        <v>14</v>
      </c>
      <c r="S56" s="274" t="s">
        <v>37</v>
      </c>
      <c r="T56" s="27" t="s">
        <v>408</v>
      </c>
      <c r="U56" s="244" t="s">
        <v>37</v>
      </c>
      <c r="V56" s="246" t="s">
        <v>410</v>
      </c>
      <c r="W56" s="244" t="s">
        <v>37</v>
      </c>
      <c r="X56" s="246" t="s">
        <v>409</v>
      </c>
      <c r="Y56" s="244" t="s">
        <v>37</v>
      </c>
      <c r="Z56" s="26" t="s">
        <v>411</v>
      </c>
      <c r="AA56" s="268">
        <v>45158</v>
      </c>
      <c r="AB56" s="160"/>
      <c r="GK56" s="2"/>
    </row>
    <row r="57" spans="1:193" ht="22.5" x14ac:dyDescent="0.25">
      <c r="A57" s="235" t="s">
        <v>143</v>
      </c>
      <c r="B57" s="7" t="s">
        <v>257</v>
      </c>
      <c r="C57" s="50" t="s">
        <v>258</v>
      </c>
      <c r="D57" s="167" t="s">
        <v>141</v>
      </c>
      <c r="E57" s="7">
        <v>1</v>
      </c>
      <c r="F57" s="7" t="s">
        <v>12</v>
      </c>
      <c r="G57" s="50" t="s">
        <v>301</v>
      </c>
      <c r="H57" s="12" t="s">
        <v>302</v>
      </c>
      <c r="I57" s="7">
        <v>2018</v>
      </c>
      <c r="J57" s="50" t="s">
        <v>94</v>
      </c>
      <c r="K57" s="7"/>
      <c r="L57" s="7" t="s">
        <v>13</v>
      </c>
      <c r="M57" s="167">
        <v>1.4</v>
      </c>
      <c r="N57" s="167">
        <v>2088</v>
      </c>
      <c r="O57" s="145">
        <f t="shared" si="3"/>
        <v>2.9232</v>
      </c>
      <c r="P57" s="298" t="s">
        <v>15</v>
      </c>
      <c r="Q57" s="167" t="s">
        <v>15</v>
      </c>
      <c r="R57" s="298" t="s">
        <v>14</v>
      </c>
      <c r="S57" s="274" t="s">
        <v>37</v>
      </c>
      <c r="T57" s="27" t="s">
        <v>408</v>
      </c>
      <c r="U57" s="244" t="s">
        <v>37</v>
      </c>
      <c r="V57" s="246" t="s">
        <v>410</v>
      </c>
      <c r="W57" s="244" t="s">
        <v>37</v>
      </c>
      <c r="X57" s="246" t="s">
        <v>409</v>
      </c>
      <c r="Y57" s="244" t="s">
        <v>37</v>
      </c>
      <c r="Z57" s="26" t="s">
        <v>411</v>
      </c>
      <c r="AA57" s="268">
        <v>45158</v>
      </c>
      <c r="AB57" s="160"/>
      <c r="GK57" s="2"/>
    </row>
    <row r="58" spans="1:193" ht="23.25" thickBot="1" x14ac:dyDescent="0.3">
      <c r="A58" s="236" t="s">
        <v>267</v>
      </c>
      <c r="B58" s="139" t="s">
        <v>21</v>
      </c>
      <c r="C58" s="139" t="s">
        <v>64</v>
      </c>
      <c r="D58" s="135" t="s">
        <v>79</v>
      </c>
      <c r="E58" s="137" t="s">
        <v>80</v>
      </c>
      <c r="F58" s="137" t="s">
        <v>38</v>
      </c>
      <c r="G58" s="139">
        <v>2573</v>
      </c>
      <c r="H58" s="138"/>
      <c r="I58" s="137"/>
      <c r="J58" s="137" t="s">
        <v>96</v>
      </c>
      <c r="K58" s="137"/>
      <c r="L58" s="137" t="s">
        <v>13</v>
      </c>
      <c r="M58" s="135">
        <v>0.39</v>
      </c>
      <c r="N58" s="135">
        <v>2088</v>
      </c>
      <c r="O58" s="157">
        <f t="shared" si="3"/>
        <v>0.81432000000000004</v>
      </c>
      <c r="P58" s="135"/>
      <c r="Q58" s="135"/>
      <c r="R58" s="135" t="s">
        <v>18</v>
      </c>
      <c r="S58" s="275" t="s">
        <v>37</v>
      </c>
      <c r="T58" s="158" t="s">
        <v>37</v>
      </c>
      <c r="U58" s="245" t="s">
        <v>37</v>
      </c>
      <c r="V58" s="245" t="s">
        <v>410</v>
      </c>
      <c r="W58" s="245" t="s">
        <v>37</v>
      </c>
      <c r="X58" s="245" t="s">
        <v>37</v>
      </c>
      <c r="Y58" s="245" t="s">
        <v>37</v>
      </c>
      <c r="Z58" s="276" t="s">
        <v>411</v>
      </c>
      <c r="AA58" s="270"/>
      <c r="AB58" s="248" t="s">
        <v>109</v>
      </c>
      <c r="GK58" s="2"/>
    </row>
  </sheetData>
  <mergeCells count="4">
    <mergeCell ref="A14:AB14"/>
    <mergeCell ref="A50:AB50"/>
    <mergeCell ref="A1:AB1"/>
    <mergeCell ref="A2:AB2"/>
  </mergeCells>
  <pageMargins left="0.23622047244094491" right="0.23622047244094491" top="0.15748031496062992" bottom="0.15748031496062992" header="0.31496062992125984" footer="0.31496062992125984"/>
  <pageSetup paperSize="8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F0965CD834E649A9D17F47F2895E25" ma:contentTypeVersion="" ma:contentTypeDescription="Vytvoří nový dokument" ma:contentTypeScope="" ma:versionID="25414495f27a7a22ae0282b8f697c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A59493-AC8E-4BBB-85F9-CAD2337EC3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A7AFB4-E79A-4015-8AD4-EE9057341E9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$ListId:dokumentyvz;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6DFE123-4B13-47A5-99E7-E31DEEA4BE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Cechy - Zapad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2022-02-09T06:41:04Z</cp:lastPrinted>
  <dcterms:created xsi:type="dcterms:W3CDTF">2014-06-02T12:00:31Z</dcterms:created>
  <dcterms:modified xsi:type="dcterms:W3CDTF">2022-03-21T12:31:34Z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0x01010034F0965CD834E649A9D17F47F2895E25</vt:lpwstr>
  </property>
</Properties>
</file>