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5_2022 - Zahrady\"/>
    </mc:Choice>
  </mc:AlternateContent>
  <bookViews>
    <workbookView xWindow="90" yWindow="315" windowWidth="11460" windowHeight="5325"/>
  </bookViews>
  <sheets>
    <sheet name="Brno + Zlín" sheetId="1" r:id="rId1"/>
  </sheets>
  <calcPr calcId="162913"/>
</workbook>
</file>

<file path=xl/calcChain.xml><?xml version="1.0" encoding="utf-8"?>
<calcChain xmlns="http://schemas.openxmlformats.org/spreadsheetml/2006/main">
  <c r="G37" i="1" l="1"/>
  <c r="G38" i="1"/>
  <c r="G39" i="1"/>
  <c r="G40" i="1"/>
  <c r="G41" i="1"/>
  <c r="G42" i="1"/>
  <c r="G43" i="1"/>
  <c r="G45" i="1" l="1"/>
  <c r="G47" i="1" s="1"/>
  <c r="G48" i="1" s="1"/>
  <c r="G20" i="1"/>
  <c r="G19" i="1"/>
  <c r="G26" i="1" l="1"/>
  <c r="G21" i="1" l="1"/>
  <c r="G23" i="1" l="1"/>
  <c r="G25" i="1" l="1"/>
  <c r="G24" i="1" l="1"/>
  <c r="G22" i="1"/>
  <c r="G18" i="1"/>
  <c r="G28" i="1" l="1"/>
  <c r="G30" i="1" l="1"/>
  <c r="G31" i="1" s="1"/>
  <c r="G50" i="1"/>
  <c r="G52" i="1" l="1"/>
  <c r="G53" i="1" s="1"/>
</calcChain>
</file>

<file path=xl/sharedStrings.xml><?xml version="1.0" encoding="utf-8"?>
<sst xmlns="http://schemas.openxmlformats.org/spreadsheetml/2006/main" count="76" uniqueCount="45">
  <si>
    <t>VZMR</t>
  </si>
  <si>
    <t>Položka</t>
  </si>
  <si>
    <t>Cena za položku v Kč bez DPH</t>
  </si>
  <si>
    <t>Zadavatel:</t>
  </si>
  <si>
    <t>Český rozhlas</t>
  </si>
  <si>
    <t>Dodavatel:</t>
  </si>
  <si>
    <t>Vinohradská 12, 120 99 Praha 2</t>
  </si>
  <si>
    <t>Název:</t>
  </si>
  <si>
    <t>IČ:</t>
  </si>
  <si>
    <t>Sídlo:</t>
  </si>
  <si>
    <t>Specifikace položky</t>
  </si>
  <si>
    <t>MJ</t>
  </si>
  <si>
    <t>Počet MJ</t>
  </si>
  <si>
    <t>Cena za MJ v Kč bez DPH</t>
  </si>
  <si>
    <t>DPH (%) :</t>
  </si>
  <si>
    <t>Částka DPH:</t>
  </si>
  <si>
    <t>Pozn.: Uchazeč vyplní žlutě označená pole.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</si>
  <si>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</si>
  <si>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</si>
  <si>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Shrabání listí, úklid a likvidace odpadu</t>
  </si>
  <si>
    <t>Odstranění náletových dřevin na travnaté ploše</t>
  </si>
  <si>
    <t>Odstranění náletových dřevin vrostlých do spár ve zpevněných plochách</t>
  </si>
  <si>
    <t>Údržba keřů a křovin, úklid a likvidace odpadu</t>
  </si>
  <si>
    <t>Sekání trávy v rovině, úklid a likvidace odpadu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</si>
  <si>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</si>
  <si>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Pokácení stromu, úklid, a likvidace odpadu</t>
  </si>
  <si>
    <t>Údržba a tvarové stříhání okrasných keřů do klasické formy (krychle, kvádr) včetně úklidu a likvidace odpadu</t>
  </si>
  <si>
    <t>Prořez vzrostlých stromů (listnatých i jehličnatých, jejich výška do 10m) včetně úklidu a likvidace odpadu</t>
  </si>
  <si>
    <t>Pokácení stromu, úklid a likvidace odpadu</t>
  </si>
  <si>
    <t>Tabulka pro výpočet nabídkové ceny ČRo Brno:</t>
  </si>
  <si>
    <t>Tabulka pro výpočet nabídkové ceny ČRo Zlín:</t>
  </si>
  <si>
    <t>Údržba zahrad v regionech ČRo Brno a Zlín</t>
  </si>
  <si>
    <t>Tabulka pro výpočet nabídkové ceny</t>
  </si>
  <si>
    <t>Předpokládaná frekvence za 2 roky</t>
  </si>
  <si>
    <t>Celková cena bez DPH za dobu platnosti rámcové dohody (2 roky):</t>
  </si>
  <si>
    <t>Celková cena včetně DPH za dobu platnosti rámcové dohody (2 roky):</t>
  </si>
  <si>
    <t>č.j.: MR5/2022</t>
  </si>
  <si>
    <t>Prořez vzrostlého stromu (jehličnan, jeho výška do 20m) včetně úklidu a likvidace odpadu</t>
  </si>
  <si>
    <t>Úklid a odvoz starého biologického odpadu (napadané listí, větve, náletové dřeviny)</t>
  </si>
  <si>
    <t>Zkrácení přerostlých keřů a křovin (výška cca 15m, potřeba zkrátit na 2m, k provedení je zapotřebí zvedací plošiny), úklid a likvidace odpadu</t>
  </si>
  <si>
    <r>
      <t>m</t>
    </r>
    <r>
      <rPr>
        <sz val="11"/>
        <rFont val="Calibri"/>
        <family val="2"/>
        <charset val="238"/>
      </rPr>
      <t>²</t>
    </r>
  </si>
  <si>
    <t>Prořezy vzrostlých stromů (jejich výška je 10m, stáří několik desítek let, většina je v špatném stavu) včetně úklidu a likvidace odpadu</t>
  </si>
  <si>
    <t>CELKOVÁ CENA BEZ DPH ZA CELÝ PŘEDMĚT PLNĚNÍ:</t>
  </si>
  <si>
    <t>CELKOVÁ CENA VČETNĚ DPH ZA CELÝ PŘEDMĚT PLNĚNÍ:</t>
  </si>
  <si>
    <t>ČÁSTKA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</si>
</sst>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9" fillId="2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0" fontId="0" fillId="0" borderId="0" xfId="0" applyFont="1" applyProtection="1"/>
    <xf numFmtId="0" fontId="6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6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164" fontId="9" fillId="0" borderId="1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0" borderId="0" xfId="0" applyBorder="1" applyAlignment="1" applyProtection="1">
      <alignment vertical="center"/>
    </xf>
    <xf numFmtId="164" fontId="0" fillId="0" borderId="0" xfId="0" applyNumberFormat="1" applyBorder="1" applyProtection="1"/>
    <xf numFmtId="0" fontId="0" fillId="3" borderId="0" xfId="0" applyFill="1" applyBorder="1" applyAlignment="1" applyProtection="1">
      <alignment vertical="center"/>
    </xf>
    <xf numFmtId="164" fontId="0" fillId="3" borderId="0" xfId="0" applyNumberFormat="1" applyFill="1" applyBorder="1" applyProtection="1"/>
    <xf numFmtId="0" fontId="14" fillId="0" borderId="8" xfId="0" applyFont="1" applyBorder="1" applyAlignment="1" applyProtection="1">
      <alignment horizontal="left" vertical="center"/>
    </xf>
    <xf numFmtId="0" fontId="14" fillId="0" borderId="9" xfId="0" applyFont="1" applyBorder="1" applyAlignment="1" applyProtection="1">
      <alignment horizontal="left" vertical="center"/>
    </xf>
    <xf numFmtId="0" fontId="14" fillId="0" borderId="10" xfId="0" applyFont="1" applyBorder="1" applyAlignment="1" applyProtection="1">
      <alignment horizontal="left" vertical="center"/>
    </xf>
    <xf numFmtId="164" fontId="12" fillId="0" borderId="5" xfId="0" applyNumberFormat="1" applyFont="1" applyBorder="1" applyAlignment="1" applyProtection="1">
      <alignment horizontal="right" vertical="center"/>
    </xf>
    <xf numFmtId="0" fontId="11" fillId="0" borderId="1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12" xfId="0" applyFont="1" applyBorder="1" applyAlignment="1" applyProtection="1">
      <alignment vertical="center"/>
    </xf>
    <xf numFmtId="164" fontId="13" fillId="0" borderId="6" xfId="0" applyNumberFormat="1" applyFont="1" applyBorder="1" applyProtection="1"/>
    <xf numFmtId="0" fontId="11" fillId="0" borderId="1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164" fontId="13" fillId="0" borderId="7" xfId="0" applyNumberFormat="1" applyFon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  <xf numFmtId="9" fontId="13" fillId="2" borderId="6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view="pageBreakPreview" zoomScale="60" zoomScaleNormal="100" workbookViewId="0">
      <selection activeCell="F38" sqref="F38"/>
    </sheetView>
  </sheetViews>
  <sheetFormatPr defaultRowHeight="15" x14ac:dyDescent="0.25"/>
  <cols>
    <col min="1" max="1" width="10" style="6" customWidth="1"/>
    <col min="2" max="2" width="57.7109375" style="6" customWidth="1"/>
    <col min="3" max="3" width="7.28515625" style="6" customWidth="1"/>
    <col min="4" max="4" width="9.42578125" style="6" customWidth="1"/>
    <col min="5" max="5" width="17.5703125" style="6" customWidth="1"/>
    <col min="6" max="6" width="16.28515625" style="6" customWidth="1"/>
    <col min="7" max="7" width="16.5703125" style="6" customWidth="1"/>
    <col min="8" max="16384" width="9.140625" style="6"/>
  </cols>
  <sheetData>
    <row r="1" spans="1:4" x14ac:dyDescent="0.25">
      <c r="A1" s="5" t="s">
        <v>32</v>
      </c>
    </row>
    <row r="2" spans="1:4" ht="11.45" customHeight="1" x14ac:dyDescent="0.25">
      <c r="A2" s="7"/>
    </row>
    <row r="3" spans="1:4" ht="19.899999999999999" customHeight="1" x14ac:dyDescent="0.3">
      <c r="A3" s="7" t="s">
        <v>0</v>
      </c>
      <c r="B3" s="7" t="s">
        <v>31</v>
      </c>
      <c r="C3" s="8"/>
      <c r="D3" s="8"/>
    </row>
    <row r="4" spans="1:4" ht="21.6" customHeight="1" x14ac:dyDescent="0.3">
      <c r="A4" s="7"/>
      <c r="B4" s="9" t="s">
        <v>36</v>
      </c>
      <c r="C4" s="8"/>
      <c r="D4" s="8"/>
    </row>
    <row r="5" spans="1:4" ht="14.45" customHeight="1" x14ac:dyDescent="0.3">
      <c r="A5" s="7"/>
      <c r="B5" s="10"/>
      <c r="C5" s="8"/>
      <c r="D5" s="8"/>
    </row>
    <row r="6" spans="1:4" x14ac:dyDescent="0.25">
      <c r="A6" s="5" t="s">
        <v>3</v>
      </c>
    </row>
    <row r="7" spans="1:4" x14ac:dyDescent="0.25">
      <c r="A7" s="9" t="s">
        <v>7</v>
      </c>
      <c r="B7" s="9" t="s">
        <v>4</v>
      </c>
      <c r="C7" s="5"/>
      <c r="D7" s="5"/>
    </row>
    <row r="8" spans="1:4" x14ac:dyDescent="0.25">
      <c r="A8" s="9" t="s">
        <v>8</v>
      </c>
      <c r="B8" s="11">
        <v>45245053</v>
      </c>
      <c r="C8" s="11"/>
      <c r="D8" s="11"/>
    </row>
    <row r="9" spans="1:4" x14ac:dyDescent="0.25">
      <c r="A9" s="9" t="s">
        <v>9</v>
      </c>
      <c r="B9" s="9" t="s">
        <v>6</v>
      </c>
      <c r="C9" s="9"/>
      <c r="D9" s="9"/>
    </row>
    <row r="10" spans="1:4" x14ac:dyDescent="0.25">
      <c r="A10" s="9"/>
      <c r="B10" s="9"/>
      <c r="C10" s="9"/>
      <c r="D10" s="9"/>
    </row>
    <row r="11" spans="1:4" x14ac:dyDescent="0.25">
      <c r="A11" s="12" t="s">
        <v>5</v>
      </c>
      <c r="B11" s="13"/>
      <c r="C11" s="13"/>
      <c r="D11" s="13"/>
    </row>
    <row r="12" spans="1:4" x14ac:dyDescent="0.25">
      <c r="A12" s="13" t="s">
        <v>7</v>
      </c>
      <c r="B12" s="1"/>
      <c r="C12" s="14"/>
      <c r="D12" s="14"/>
    </row>
    <row r="13" spans="1:4" x14ac:dyDescent="0.25">
      <c r="A13" s="15" t="s">
        <v>8</v>
      </c>
      <c r="B13" s="2"/>
      <c r="C13" s="16"/>
      <c r="D13" s="16"/>
    </row>
    <row r="14" spans="1:4" x14ac:dyDescent="0.25">
      <c r="A14" s="17" t="s">
        <v>9</v>
      </c>
      <c r="B14" s="2"/>
      <c r="C14" s="16"/>
      <c r="D14" s="16"/>
    </row>
    <row r="15" spans="1:4" ht="18" customHeight="1" x14ac:dyDescent="0.25"/>
    <row r="16" spans="1:4" ht="21.6" customHeight="1" x14ac:dyDescent="0.25">
      <c r="A16" s="18" t="s">
        <v>29</v>
      </c>
    </row>
    <row r="17" spans="1:7" ht="29.45" customHeight="1" x14ac:dyDescent="0.25">
      <c r="A17" s="19" t="s">
        <v>1</v>
      </c>
      <c r="B17" s="19" t="s">
        <v>10</v>
      </c>
      <c r="C17" s="19" t="s">
        <v>11</v>
      </c>
      <c r="D17" s="19" t="s">
        <v>12</v>
      </c>
      <c r="E17" s="20" t="s">
        <v>33</v>
      </c>
      <c r="F17" s="21" t="s">
        <v>13</v>
      </c>
      <c r="G17" s="21" t="s">
        <v>2</v>
      </c>
    </row>
    <row r="18" spans="1:7" ht="18" customHeight="1" x14ac:dyDescent="0.25">
      <c r="A18" s="22">
        <v>1</v>
      </c>
      <c r="B18" s="23" t="s">
        <v>23</v>
      </c>
      <c r="C18" s="24" t="s">
        <v>17</v>
      </c>
      <c r="D18" s="24">
        <v>1800</v>
      </c>
      <c r="E18" s="22">
        <v>6</v>
      </c>
      <c r="F18" s="3"/>
      <c r="G18" s="25">
        <f t="shared" ref="G18:G25" si="0">D18*E18*F18</f>
        <v>0</v>
      </c>
    </row>
    <row r="19" spans="1:7" ht="18" customHeight="1" x14ac:dyDescent="0.25">
      <c r="A19" s="22">
        <v>2</v>
      </c>
      <c r="B19" s="23" t="s">
        <v>19</v>
      </c>
      <c r="C19" s="24" t="s">
        <v>17</v>
      </c>
      <c r="D19" s="24">
        <v>1800</v>
      </c>
      <c r="E19" s="22">
        <v>6</v>
      </c>
      <c r="F19" s="3"/>
      <c r="G19" s="25">
        <f>D19*E19*F19</f>
        <v>0</v>
      </c>
    </row>
    <row r="20" spans="1:7" ht="42" customHeight="1" x14ac:dyDescent="0.25">
      <c r="A20" s="22">
        <v>3</v>
      </c>
      <c r="B20" s="26" t="s">
        <v>39</v>
      </c>
      <c r="C20" s="27" t="s">
        <v>40</v>
      </c>
      <c r="D20" s="28">
        <v>300</v>
      </c>
      <c r="E20" s="29">
        <v>1</v>
      </c>
      <c r="F20" s="3"/>
      <c r="G20" s="30">
        <f>D20*E20*F20</f>
        <v>0</v>
      </c>
    </row>
    <row r="21" spans="1:7" ht="22.5" customHeight="1" x14ac:dyDescent="0.25">
      <c r="A21" s="22">
        <v>4</v>
      </c>
      <c r="B21" s="26" t="s">
        <v>22</v>
      </c>
      <c r="C21" s="27" t="s">
        <v>40</v>
      </c>
      <c r="D21" s="27">
        <v>300</v>
      </c>
      <c r="E21" s="29">
        <v>2</v>
      </c>
      <c r="F21" s="3"/>
      <c r="G21" s="25">
        <f t="shared" ref="G21" si="1">D21*E21*F21</f>
        <v>0</v>
      </c>
    </row>
    <row r="22" spans="1:7" ht="40.15" customHeight="1" x14ac:dyDescent="0.25">
      <c r="A22" s="22">
        <v>5</v>
      </c>
      <c r="B22" s="26" t="s">
        <v>41</v>
      </c>
      <c r="C22" s="27" t="s">
        <v>18</v>
      </c>
      <c r="D22" s="27">
        <v>30</v>
      </c>
      <c r="E22" s="29">
        <v>2</v>
      </c>
      <c r="F22" s="3"/>
      <c r="G22" s="25">
        <f t="shared" si="0"/>
        <v>0</v>
      </c>
    </row>
    <row r="23" spans="1:7" ht="18" customHeight="1" x14ac:dyDescent="0.25">
      <c r="A23" s="22">
        <v>6</v>
      </c>
      <c r="B23" s="26" t="s">
        <v>25</v>
      </c>
      <c r="C23" s="27" t="s">
        <v>18</v>
      </c>
      <c r="D23" s="27">
        <v>1</v>
      </c>
      <c r="E23" s="29">
        <v>2</v>
      </c>
      <c r="F23" s="3"/>
      <c r="G23" s="25">
        <f t="shared" si="0"/>
        <v>0</v>
      </c>
    </row>
    <row r="24" spans="1:7" ht="18" customHeight="1" x14ac:dyDescent="0.25">
      <c r="A24" s="22">
        <v>7</v>
      </c>
      <c r="B24" s="26" t="s">
        <v>20</v>
      </c>
      <c r="C24" s="27" t="s">
        <v>40</v>
      </c>
      <c r="D24" s="27">
        <v>1500</v>
      </c>
      <c r="E24" s="29">
        <v>4</v>
      </c>
      <c r="F24" s="3"/>
      <c r="G24" s="25">
        <f t="shared" si="0"/>
        <v>0</v>
      </c>
    </row>
    <row r="25" spans="1:7" ht="30" customHeight="1" x14ac:dyDescent="0.25">
      <c r="A25" s="22">
        <v>8</v>
      </c>
      <c r="B25" s="26" t="s">
        <v>21</v>
      </c>
      <c r="C25" s="27" t="s">
        <v>40</v>
      </c>
      <c r="D25" s="27">
        <v>550</v>
      </c>
      <c r="E25" s="29">
        <v>4</v>
      </c>
      <c r="F25" s="3"/>
      <c r="G25" s="25">
        <f t="shared" si="0"/>
        <v>0</v>
      </c>
    </row>
    <row r="26" spans="1:7" ht="30" customHeight="1" x14ac:dyDescent="0.25">
      <c r="A26" s="22">
        <v>9</v>
      </c>
      <c r="B26" s="26" t="s">
        <v>38</v>
      </c>
      <c r="C26" s="27" t="s">
        <v>40</v>
      </c>
      <c r="D26" s="28">
        <v>100</v>
      </c>
      <c r="E26" s="29">
        <v>1</v>
      </c>
      <c r="F26" s="4"/>
      <c r="G26" s="30">
        <f>D26*E26*F26</f>
        <v>0</v>
      </c>
    </row>
    <row r="27" spans="1:7" ht="10.15" customHeight="1" x14ac:dyDescent="0.25"/>
    <row r="28" spans="1:7" ht="18" customHeight="1" x14ac:dyDescent="0.25">
      <c r="A28" s="31" t="s">
        <v>34</v>
      </c>
      <c r="B28" s="32"/>
      <c r="C28" s="32"/>
      <c r="D28" s="32"/>
      <c r="E28" s="32"/>
      <c r="F28" s="33"/>
      <c r="G28" s="34">
        <f>SUM(G18:G25)</f>
        <v>0</v>
      </c>
    </row>
    <row r="29" spans="1:7" ht="18" customHeight="1" x14ac:dyDescent="0.25">
      <c r="A29" s="35" t="s">
        <v>14</v>
      </c>
      <c r="B29" s="36"/>
      <c r="C29" s="36"/>
      <c r="D29" s="36"/>
      <c r="E29" s="36"/>
      <c r="F29" s="37"/>
      <c r="G29" s="56"/>
    </row>
    <row r="30" spans="1:7" ht="18" customHeight="1" x14ac:dyDescent="0.25">
      <c r="A30" s="35" t="s">
        <v>15</v>
      </c>
      <c r="B30" s="36"/>
      <c r="C30" s="36"/>
      <c r="D30" s="36"/>
      <c r="E30" s="36"/>
      <c r="F30" s="37"/>
      <c r="G30" s="38">
        <f>G28*G29</f>
        <v>0</v>
      </c>
    </row>
    <row r="31" spans="1:7" ht="18" customHeight="1" x14ac:dyDescent="0.25">
      <c r="A31" s="35" t="s">
        <v>35</v>
      </c>
      <c r="B31" s="36"/>
      <c r="C31" s="36"/>
      <c r="D31" s="36"/>
      <c r="E31" s="36"/>
      <c r="F31" s="37"/>
      <c r="G31" s="38">
        <f>G28+G30</f>
        <v>0</v>
      </c>
    </row>
    <row r="32" spans="1:7" ht="11.45" customHeight="1" x14ac:dyDescent="0.25">
      <c r="A32" s="39"/>
      <c r="B32" s="39"/>
      <c r="C32" s="39"/>
      <c r="D32" s="39"/>
      <c r="E32" s="39"/>
      <c r="F32" s="39"/>
      <c r="G32" s="40"/>
    </row>
    <row r="33" spans="1:7" ht="3.6" customHeight="1" x14ac:dyDescent="0.25">
      <c r="A33" s="41"/>
      <c r="B33" s="41"/>
      <c r="C33" s="41"/>
      <c r="D33" s="41"/>
      <c r="E33" s="41"/>
      <c r="F33" s="41"/>
      <c r="G33" s="42"/>
    </row>
    <row r="34" spans="1:7" ht="10.9" customHeight="1" x14ac:dyDescent="0.25"/>
    <row r="35" spans="1:7" ht="18.600000000000001" customHeight="1" x14ac:dyDescent="0.25">
      <c r="A35" s="18" t="s">
        <v>30</v>
      </c>
    </row>
    <row r="36" spans="1:7" ht="30" x14ac:dyDescent="0.25">
      <c r="A36" s="19" t="s">
        <v>1</v>
      </c>
      <c r="B36" s="19" t="s">
        <v>10</v>
      </c>
      <c r="C36" s="19" t="s">
        <v>11</v>
      </c>
      <c r="D36" s="19" t="s">
        <v>12</v>
      </c>
      <c r="E36" s="20" t="s">
        <v>33</v>
      </c>
      <c r="F36" s="21" t="s">
        <v>13</v>
      </c>
      <c r="G36" s="21" t="s">
        <v>2</v>
      </c>
    </row>
    <row r="37" spans="1:7" x14ac:dyDescent="0.25">
      <c r="A37" s="22">
        <v>1</v>
      </c>
      <c r="B37" s="23" t="s">
        <v>23</v>
      </c>
      <c r="C37" s="24" t="s">
        <v>17</v>
      </c>
      <c r="D37" s="24">
        <v>1145</v>
      </c>
      <c r="E37" s="22">
        <v>10</v>
      </c>
      <c r="F37" s="3"/>
      <c r="G37" s="25">
        <f t="shared" ref="G37:G43" si="2">D37*E37*F37</f>
        <v>0</v>
      </c>
    </row>
    <row r="38" spans="1:7" x14ac:dyDescent="0.25">
      <c r="A38" s="22">
        <v>2</v>
      </c>
      <c r="B38" s="23" t="s">
        <v>19</v>
      </c>
      <c r="C38" s="24" t="s">
        <v>17</v>
      </c>
      <c r="D38" s="24">
        <v>1145</v>
      </c>
      <c r="E38" s="22">
        <v>10</v>
      </c>
      <c r="F38" s="3"/>
      <c r="G38" s="25">
        <f t="shared" si="2"/>
        <v>0</v>
      </c>
    </row>
    <row r="39" spans="1:7" ht="30" x14ac:dyDescent="0.25">
      <c r="A39" s="22">
        <v>3</v>
      </c>
      <c r="B39" s="23" t="s">
        <v>26</v>
      </c>
      <c r="C39" s="24" t="s">
        <v>17</v>
      </c>
      <c r="D39" s="24">
        <v>200</v>
      </c>
      <c r="E39" s="22">
        <v>4</v>
      </c>
      <c r="F39" s="3"/>
      <c r="G39" s="25">
        <f t="shared" si="2"/>
        <v>0</v>
      </c>
    </row>
    <row r="40" spans="1:7" ht="30" x14ac:dyDescent="0.25">
      <c r="A40" s="22">
        <v>4</v>
      </c>
      <c r="B40" s="23" t="s">
        <v>27</v>
      </c>
      <c r="C40" s="24" t="s">
        <v>18</v>
      </c>
      <c r="D40" s="24">
        <v>25</v>
      </c>
      <c r="E40" s="22">
        <v>4</v>
      </c>
      <c r="F40" s="3"/>
      <c r="G40" s="25">
        <f t="shared" si="2"/>
        <v>0</v>
      </c>
    </row>
    <row r="41" spans="1:7" ht="30" x14ac:dyDescent="0.25">
      <c r="A41" s="29">
        <v>5</v>
      </c>
      <c r="B41" s="26" t="s">
        <v>37</v>
      </c>
      <c r="C41" s="27" t="s">
        <v>18</v>
      </c>
      <c r="D41" s="27">
        <v>1</v>
      </c>
      <c r="E41" s="29">
        <v>4</v>
      </c>
      <c r="F41" s="4"/>
      <c r="G41" s="30">
        <f t="shared" si="2"/>
        <v>0</v>
      </c>
    </row>
    <row r="42" spans="1:7" x14ac:dyDescent="0.25">
      <c r="A42" s="22">
        <v>6</v>
      </c>
      <c r="B42" s="23" t="s">
        <v>28</v>
      </c>
      <c r="C42" s="24" t="s">
        <v>18</v>
      </c>
      <c r="D42" s="24">
        <v>1</v>
      </c>
      <c r="E42" s="22">
        <v>2</v>
      </c>
      <c r="F42" s="3"/>
      <c r="G42" s="25">
        <f t="shared" si="2"/>
        <v>0</v>
      </c>
    </row>
    <row r="43" spans="1:7" x14ac:dyDescent="0.25">
      <c r="A43" s="22">
        <v>7</v>
      </c>
      <c r="B43" s="23" t="s">
        <v>20</v>
      </c>
      <c r="C43" s="24" t="s">
        <v>17</v>
      </c>
      <c r="D43" s="24">
        <v>945</v>
      </c>
      <c r="E43" s="22">
        <v>4</v>
      </c>
      <c r="F43" s="3"/>
      <c r="G43" s="25">
        <f t="shared" si="2"/>
        <v>0</v>
      </c>
    </row>
    <row r="45" spans="1:7" x14ac:dyDescent="0.25">
      <c r="A45" s="31" t="s">
        <v>34</v>
      </c>
      <c r="B45" s="32"/>
      <c r="C45" s="32"/>
      <c r="D45" s="32"/>
      <c r="E45" s="32"/>
      <c r="F45" s="33"/>
      <c r="G45" s="34">
        <f>SUM(G37:G43)</f>
        <v>0</v>
      </c>
    </row>
    <row r="46" spans="1:7" x14ac:dyDescent="0.25">
      <c r="A46" s="35" t="s">
        <v>14</v>
      </c>
      <c r="B46" s="36"/>
      <c r="C46" s="36"/>
      <c r="D46" s="36"/>
      <c r="E46" s="36"/>
      <c r="F46" s="37"/>
      <c r="G46" s="56"/>
    </row>
    <row r="47" spans="1:7" x14ac:dyDescent="0.25">
      <c r="A47" s="35" t="s">
        <v>15</v>
      </c>
      <c r="B47" s="36"/>
      <c r="C47" s="36"/>
      <c r="D47" s="36"/>
      <c r="E47" s="36"/>
      <c r="F47" s="37"/>
      <c r="G47" s="38">
        <f>G45*G46</f>
        <v>0</v>
      </c>
    </row>
    <row r="48" spans="1:7" x14ac:dyDescent="0.25">
      <c r="A48" s="35" t="s">
        <v>35</v>
      </c>
      <c r="B48" s="36"/>
      <c r="C48" s="36"/>
      <c r="D48" s="36"/>
      <c r="E48" s="36"/>
      <c r="F48" s="37"/>
      <c r="G48" s="38">
        <f>G45+G47</f>
        <v>0</v>
      </c>
    </row>
    <row r="49" spans="1:7" ht="24" customHeight="1" thickBot="1" x14ac:dyDescent="0.3">
      <c r="A49" s="39"/>
      <c r="B49" s="39"/>
      <c r="C49" s="39"/>
      <c r="D49" s="39"/>
      <c r="E49" s="39"/>
      <c r="F49" s="39"/>
      <c r="G49" s="40"/>
    </row>
    <row r="50" spans="1:7" ht="18" customHeight="1" x14ac:dyDescent="0.25">
      <c r="A50" s="43" t="s">
        <v>42</v>
      </c>
      <c r="B50" s="44"/>
      <c r="C50" s="44"/>
      <c r="D50" s="44"/>
      <c r="E50" s="44"/>
      <c r="F50" s="45"/>
      <c r="G50" s="46">
        <f>G28+G45</f>
        <v>0</v>
      </c>
    </row>
    <row r="51" spans="1:7" ht="18" customHeight="1" x14ac:dyDescent="0.25">
      <c r="A51" s="47" t="s">
        <v>14</v>
      </c>
      <c r="B51" s="48"/>
      <c r="C51" s="48"/>
      <c r="D51" s="48"/>
      <c r="E51" s="48"/>
      <c r="F51" s="49"/>
      <c r="G51" s="57"/>
    </row>
    <row r="52" spans="1:7" ht="18" customHeight="1" x14ac:dyDescent="0.25">
      <c r="A52" s="47" t="s">
        <v>44</v>
      </c>
      <c r="B52" s="48"/>
      <c r="C52" s="48"/>
      <c r="D52" s="48"/>
      <c r="E52" s="48"/>
      <c r="F52" s="49"/>
      <c r="G52" s="50">
        <f>G50*G51</f>
        <v>0</v>
      </c>
    </row>
    <row r="53" spans="1:7" ht="18" customHeight="1" thickBot="1" x14ac:dyDescent="0.3">
      <c r="A53" s="51" t="s">
        <v>43</v>
      </c>
      <c r="B53" s="52"/>
      <c r="C53" s="52"/>
      <c r="D53" s="52"/>
      <c r="E53" s="52"/>
      <c r="F53" s="53"/>
      <c r="G53" s="54">
        <f>G50+G52</f>
        <v>0</v>
      </c>
    </row>
    <row r="54" spans="1:7" ht="19.149999999999999" customHeight="1" x14ac:dyDescent="0.25"/>
    <row r="55" spans="1:7" x14ac:dyDescent="0.25">
      <c r="A55" s="55" t="s">
        <v>16</v>
      </c>
      <c r="B55" s="55"/>
      <c r="C55" s="55"/>
      <c r="D55" s="55"/>
      <c r="E55" s="55"/>
    </row>
    <row r="57" spans="1:7" x14ac:dyDescent="0.25">
      <c r="A57" s="5" t="s">
        <v>24</v>
      </c>
    </row>
  </sheetData>
  <sheetProtection algorithmName="SHA-512" hashValue="CQRU0A4jKxf1lbb4lz7nO2t4BJgF7zGhc0CpirfPGXHTq/xgH18WWO3YvYyN7ymUOebSJr/WXcUO+s9Dbaqiqg==" saltValue="U/U3pdoT1iYAU+Ta6ZibSA==" spinCount="100000" sheet="1" objects="1" scenarios="1" selectLockedCells="1"/>
  <mergeCells count="12">
    <mergeCell ref="A50:F50"/>
    <mergeCell ref="A51:F51"/>
    <mergeCell ref="A52:F52"/>
    <mergeCell ref="A53:F53"/>
    <mergeCell ref="A46:F46"/>
    <mergeCell ref="A47:F47"/>
    <mergeCell ref="A48:F48"/>
    <mergeCell ref="A28:F28"/>
    <mergeCell ref="A29:F29"/>
    <mergeCell ref="A30:F30"/>
    <mergeCell ref="A31:F31"/>
    <mergeCell ref="A45:F45"/>
  </mergeCells>
  <pageMargins left="0.7" right="0.7" top="0.78740157499999996" bottom="0.78740157499999996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Brno + Zlín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2021-02-22T13:01:46Z</cp:lastPrinted>
  <dcterms:created xsi:type="dcterms:W3CDTF">2019-01-08T10:26:19Z</dcterms:created>
  <dcterms:modified xsi:type="dcterms:W3CDTF">2022-02-16T09:35:57Z</dcterms:modified>
</cp:coreProperties>
</file>