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38640" windowHeight="15840" activeTab="1"/>
  </bookViews>
  <sheets>
    <sheet name="ČRo - CCTV" sheetId="4" r:id="rId1"/>
    <sheet name="Specifikace požadavků CCTV " sheetId="3" r:id="rId2"/>
  </sheets>
  <definedNames/>
  <calcPr calcId="162913"/>
  <extLst/>
</workbook>
</file>

<file path=xl/sharedStrings.xml><?xml version="1.0" encoding="utf-8"?>
<sst xmlns="http://schemas.openxmlformats.org/spreadsheetml/2006/main" count="342" uniqueCount="107">
  <si>
    <t>Cena celkem bez DPH</t>
  </si>
  <si>
    <t>Popis</t>
  </si>
  <si>
    <t>Celkem</t>
  </si>
  <si>
    <t>Převodník koax – UTP (pár)</t>
  </si>
  <si>
    <t>Instalační materiál (UTP kabel, instalační lišta, montážní materiál)</t>
  </si>
  <si>
    <t>Instalace a  oživení systému CCTV</t>
  </si>
  <si>
    <t>Dokumentace skutečného provedení</t>
  </si>
  <si>
    <t>Realizační projektová dokumentace</t>
  </si>
  <si>
    <t>Licence Genetec Security Center (GSC-Om-S)</t>
  </si>
  <si>
    <t>Kamerová licence Genetec Security Center (GSC-Om-S-1C)</t>
  </si>
  <si>
    <t>roční podpora (ADV-RE-STANDARD-1Y)</t>
  </si>
  <si>
    <t>Počet</t>
  </si>
  <si>
    <t>cena jedn.</t>
  </si>
  <si>
    <t>cena celkem</t>
  </si>
  <si>
    <t>dodávky</t>
  </si>
  <si>
    <t>montáž</t>
  </si>
  <si>
    <t>dodávky + montáž</t>
  </si>
  <si>
    <t>ks / sada / hod.</t>
  </si>
  <si>
    <r>
      <t xml:space="preserve">Tabulka pro výpočet nabídkové ceny </t>
    </r>
    <r>
      <rPr>
        <b/>
        <i/>
        <sz val="11"/>
        <rFont val="Arial"/>
        <family val="2"/>
      </rPr>
      <t>(vyplňovat pouze žlutá pole)</t>
    </r>
  </si>
  <si>
    <t>Licence - Federace (GSC-1SCFED)</t>
  </si>
  <si>
    <t>Typ kamery</t>
  </si>
  <si>
    <t>kompatibilní dle specifikací</t>
  </si>
  <si>
    <t>mechanická odolnost</t>
  </si>
  <si>
    <t>typ objektivu</t>
  </si>
  <si>
    <t>komprese videa</t>
  </si>
  <si>
    <t>denní a noční režim</t>
  </si>
  <si>
    <t>citlivost obrazu</t>
  </si>
  <si>
    <t>min. H.265, M-JPEG a vyšší</t>
  </si>
  <si>
    <t>krytí</t>
  </si>
  <si>
    <t>min. IP 66</t>
  </si>
  <si>
    <t>min. IK 10</t>
  </si>
  <si>
    <t>Integrovaný IR přísvit</t>
  </si>
  <si>
    <t>požadováno</t>
  </si>
  <si>
    <t>specifikace výrobku</t>
  </si>
  <si>
    <t>široký dynamický rozsah snímání videa</t>
  </si>
  <si>
    <t>850 nm a dosvit min. 30 m</t>
  </si>
  <si>
    <t>Kapacita uložiště</t>
  </si>
  <si>
    <t>Typ a výrobce:</t>
  </si>
  <si>
    <t>garantováno dodavatelem</t>
  </si>
  <si>
    <t>Proškolení zaměstnanců na obsluhu CCTV systému (počet hodin)</t>
  </si>
  <si>
    <t>PKP-Z- Poskytování kontroly provozuschopnosti zařízení a aktualizace SW a OS- v záruce 4x ročně, tzn. 12 x za celou dobu trvání; účastník uvede cenu za jedno poskytování kontroly provozuschopnosti</t>
  </si>
  <si>
    <t>X</t>
  </si>
  <si>
    <t>min. barva 0,06 lux a mono 0,02 lux</t>
  </si>
  <si>
    <t>min. 103 dB</t>
  </si>
  <si>
    <t>Přepínatelný IR-cut filtr</t>
  </si>
  <si>
    <t>IP pevná venkovní kamera FullHD (1920x1080) typu Bullet</t>
  </si>
  <si>
    <t>Záznamový server</t>
  </si>
  <si>
    <t>Revize</t>
  </si>
  <si>
    <t>Doprava, ubytování, čas na cestě</t>
  </si>
  <si>
    <t>IP pevná venkovní kamera FullHD (1920x1080) typu DOME</t>
  </si>
  <si>
    <t>referenční výrobek DELL R240</t>
  </si>
  <si>
    <t>CPU</t>
  </si>
  <si>
    <t>Intel Xeon E-2224</t>
  </si>
  <si>
    <t>RAM</t>
  </si>
  <si>
    <t>16 GB</t>
  </si>
  <si>
    <t>2x 480 GB SSD + 2x 4 TB HDD</t>
  </si>
  <si>
    <t>2x Gb ethernet</t>
  </si>
  <si>
    <t xml:space="preserve">Operační systém </t>
  </si>
  <si>
    <t>Ethernet</t>
  </si>
  <si>
    <t>Záruka</t>
  </si>
  <si>
    <t>3 roky NBD</t>
  </si>
  <si>
    <t>Záznamový server (min. konfigurace)</t>
  </si>
  <si>
    <t>MS WINDOWS Server 2019</t>
  </si>
  <si>
    <t>Čro Hradec Králové</t>
  </si>
  <si>
    <t xml:space="preserve">4x IP pevná venkovní kamera FullHD (1920x1080) typu DOME </t>
  </si>
  <si>
    <t>Dohledové PC</t>
  </si>
  <si>
    <t>Monitor 24"</t>
  </si>
  <si>
    <t>Monitor 27"</t>
  </si>
  <si>
    <t>Držák kamery na sloup</t>
  </si>
  <si>
    <t>referenční výrobek HP Z1 G6 WKS</t>
  </si>
  <si>
    <t>Intel Core i7 - 10. generace</t>
  </si>
  <si>
    <t xml:space="preserve">512 GB SSD </t>
  </si>
  <si>
    <t>1x Gb ethernet</t>
  </si>
  <si>
    <t>MS WINDOWS 10</t>
  </si>
  <si>
    <t>Grafická karta</t>
  </si>
  <si>
    <t>Dedikovaná</t>
  </si>
  <si>
    <t>Ovládací PC (min. konfigurace)</t>
  </si>
  <si>
    <t>2x 480 GB SSD + 2x 8 TB HDD</t>
  </si>
  <si>
    <t>Specifikace požadavků CCTV systému v ČRo Karlovy Vary</t>
  </si>
  <si>
    <t>referenční výrobek DELL R440</t>
  </si>
  <si>
    <t>Intel Xeon S4112</t>
  </si>
  <si>
    <t xml:space="preserve">1x IP pevná venkovní kamera FullHD (1920x1080) typu DOME </t>
  </si>
  <si>
    <t>Využití montážní plošiny</t>
  </si>
  <si>
    <t>Rack</t>
  </si>
  <si>
    <t>Celková cena (za všechny objekty)</t>
  </si>
  <si>
    <t>Tabulka nabídkové ceny instalace CCTV systému - ČRo Hradec Králové</t>
  </si>
  <si>
    <t>Tabulka nabídkové ceny instalace CCTV systému - ČRo Karlovy Vary</t>
  </si>
  <si>
    <t>Licence Genetec Security Center (GSC-Base-5.x)</t>
  </si>
  <si>
    <t>Specifikace požadavků CCTV systému v Čro Ústí nad Labem</t>
  </si>
  <si>
    <t>Tabulka nabídkové ceny instalace CCTV systému - ČRo Ústí nad Labem</t>
  </si>
  <si>
    <t>Čro Ústí nad Labem</t>
  </si>
  <si>
    <t>Nákup IP kamer FullHD, kompletní instalace na plášť a vnitřní prostory regionu ČRo Ústí nad Labem s proškolením zaměstnanců pro obsluhu CCTV.</t>
  </si>
  <si>
    <t>Nákup IP kamer FullHD, kompletní instalace na plášť a vnitřní prostory regionu ČRo Karlovy Vary s proškolením zaměstnanců pro obsluhu CCTV.</t>
  </si>
  <si>
    <t>Nákup IP kamer FullHD, kompletní instalace na plášť a vnitřní prostory regionu ČRo Hradec Králové s proškolením zaměstnanců pro obsluhu CCTV.</t>
  </si>
  <si>
    <t>Automatický motorizovaný varifokální objektiv zoom/fokus min. 3,2 - 9 mm</t>
  </si>
  <si>
    <t>ONVIF profil S, profil G</t>
  </si>
  <si>
    <t xml:space="preserve">ONVIF profil S, profil G </t>
  </si>
  <si>
    <t>Automatický motorizovaný varifokální objektiv zoom/fokus 3,2 - 9 mm</t>
  </si>
  <si>
    <t xml:space="preserve">5x IP pevná venkovní kamera FullHD (1920x1080) typu Bullet </t>
  </si>
  <si>
    <t xml:space="preserve">10x IP pevná venkovní kamera FullHD (1920x1080) typu Bullet </t>
  </si>
  <si>
    <t>Čro Karlovy Vary</t>
  </si>
  <si>
    <t>Specifikace požadavků CCTV systému v ČRo Hradec Králové</t>
  </si>
  <si>
    <t>DPH</t>
  </si>
  <si>
    <t>Cena včetně DPH</t>
  </si>
  <si>
    <t>Pozn.: Dodavatel vyplní žlutě podbarvené buňky.</t>
  </si>
  <si>
    <t>Pozn.: V případě odkazu na konkrétní výrobky a produkty je možné nabídnout výrobek či produkt se stejnými nebo lepšími parametry.</t>
  </si>
  <si>
    <t>Pozn.: Detailní specifikace požadovaných parametrů jednotlivých položek je součástí přílohy č. 4 -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</si>
</sst>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7">
    <xf numFmtId="0" fontId="0" fillId="0" borderId="0" xfId="0"/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164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right" vertical="center"/>
      <protection/>
    </xf>
    <xf numFmtId="164" fontId="5" fillId="0" borderId="7" xfId="0" applyNumberFormat="1" applyFont="1" applyFill="1" applyBorder="1" applyAlignment="1" applyProtection="1">
      <alignment horizontal="right" vertical="center"/>
      <protection/>
    </xf>
    <xf numFmtId="164" fontId="5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vertical="center" wrapText="1"/>
      <protection/>
    </xf>
    <xf numFmtId="0" fontId="4" fillId="0" borderId="2" xfId="0" applyFont="1" applyFill="1" applyBorder="1" applyAlignment="1" applyProtection="1">
      <alignment vertical="center" wrapText="1"/>
      <protection/>
    </xf>
    <xf numFmtId="0" fontId="4" fillId="4" borderId="2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center" wrapText="1"/>
      <protection/>
    </xf>
    <xf numFmtId="0" fontId="10" fillId="4" borderId="3" xfId="0" applyFont="1" applyFill="1" applyBorder="1" applyAlignment="1" applyProtection="1">
      <alignment horizontal="center" vertical="center"/>
      <protection/>
    </xf>
    <xf numFmtId="164" fontId="5" fillId="0" borderId="3" xfId="0" applyNumberFormat="1" applyFont="1" applyFill="1" applyBorder="1" applyAlignment="1" applyProtection="1">
      <alignment vertical="center"/>
      <protection/>
    </xf>
    <xf numFmtId="164" fontId="3" fillId="5" borderId="1" xfId="0" applyNumberFormat="1" applyFont="1" applyFill="1" applyBorder="1" applyAlignment="1" applyProtection="1">
      <alignment horizontal="center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5" fillId="3" borderId="18" xfId="0" applyFont="1" applyFill="1" applyBorder="1" applyAlignment="1" applyProtection="1">
      <alignment horizontal="left" vertical="top" wrapText="1"/>
      <protection/>
    </xf>
    <xf numFmtId="0" fontId="5" fillId="3" borderId="19" xfId="0" applyFont="1" applyFill="1" applyBorder="1" applyAlignment="1" applyProtection="1">
      <alignment horizontal="left" vertical="top" wrapText="1"/>
      <protection/>
    </xf>
    <xf numFmtId="0" fontId="5" fillId="3" borderId="20" xfId="0" applyFont="1" applyFill="1" applyBorder="1" applyAlignment="1" applyProtection="1">
      <alignment horizontal="left" vertical="top" wrapText="1"/>
      <protection/>
    </xf>
    <xf numFmtId="165" fontId="5" fillId="6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64" fontId="10" fillId="0" borderId="2" xfId="0" applyNumberFormat="1" applyFont="1" applyFill="1" applyBorder="1" applyAlignment="1" applyProtection="1">
      <alignment vertical="center"/>
      <protection/>
    </xf>
    <xf numFmtId="164" fontId="10" fillId="0" borderId="8" xfId="0" applyNumberFormat="1" applyFont="1" applyFill="1" applyBorder="1" applyAlignment="1" applyProtection="1">
      <alignment vertical="center"/>
      <protection/>
    </xf>
    <xf numFmtId="164" fontId="5" fillId="2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/>
    </xf>
    <xf numFmtId="164" fontId="5" fillId="0" borderId="8" xfId="0" applyNumberFormat="1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4" fontId="8" fillId="0" borderId="23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65" fontId="5" fillId="6" borderId="16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11" fillId="0" borderId="8" xfId="0" applyFont="1" applyBorder="1" applyAlignment="1" applyProtection="1">
      <alignment horizontal="left" vertical="center"/>
      <protection/>
    </xf>
    <xf numFmtId="164" fontId="0" fillId="0" borderId="26" xfId="0" applyNumberFormat="1" applyFill="1" applyBorder="1" applyAlignment="1" applyProtection="1">
      <alignment horizontal="center" vertical="center" wrapText="1"/>
      <protection/>
    </xf>
    <xf numFmtId="164" fontId="0" fillId="0" borderId="22" xfId="0" applyNumberFormat="1" applyFill="1" applyBorder="1" applyAlignment="1" applyProtection="1">
      <alignment horizontal="center" vertical="center" wrapText="1"/>
      <protection/>
    </xf>
    <xf numFmtId="164" fontId="0" fillId="0" borderId="27" xfId="0" applyNumberFormat="1" applyFill="1" applyBorder="1" applyAlignment="1" applyProtection="1">
      <alignment horizontal="center" vertical="center" wrapText="1"/>
      <protection/>
    </xf>
    <xf numFmtId="164" fontId="0" fillId="0" borderId="28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9" xfId="0" applyNumberFormat="1" applyFill="1" applyBorder="1" applyAlignment="1" applyProtection="1">
      <alignment horizontal="center" vertical="center" wrapText="1"/>
      <protection/>
    </xf>
    <xf numFmtId="164" fontId="0" fillId="0" borderId="30" xfId="0" applyNumberFormat="1" applyFill="1" applyBorder="1" applyAlignment="1" applyProtection="1">
      <alignment horizontal="center" vertical="center" wrapText="1"/>
      <protection/>
    </xf>
    <xf numFmtId="164" fontId="0" fillId="0" borderId="6" xfId="0" applyNumberForma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3" fillId="5" borderId="7" xfId="0" applyFont="1" applyFill="1" applyBorder="1" applyAlignment="1" applyProtection="1">
      <alignment horizontal="center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6" fillId="7" borderId="26" xfId="0" applyFont="1" applyFill="1" applyBorder="1" applyAlignment="1" applyProtection="1">
      <alignment horizontal="center" vertical="center"/>
      <protection/>
    </xf>
    <xf numFmtId="0" fontId="6" fillId="7" borderId="22" xfId="0" applyFont="1" applyFill="1" applyBorder="1" applyAlignment="1" applyProtection="1">
      <alignment horizontal="center" vertical="center"/>
      <protection/>
    </xf>
    <xf numFmtId="0" fontId="6" fillId="7" borderId="27" xfId="0" applyFont="1" applyFill="1" applyBorder="1" applyAlignment="1" applyProtection="1">
      <alignment horizontal="center" vertical="center"/>
      <protection/>
    </xf>
    <xf numFmtId="0" fontId="6" fillId="7" borderId="30" xfId="0" applyFont="1" applyFill="1" applyBorder="1" applyAlignment="1" applyProtection="1">
      <alignment horizontal="center" vertical="center"/>
      <protection/>
    </xf>
    <xf numFmtId="0" fontId="6" fillId="7" borderId="6" xfId="0" applyFont="1" applyFill="1" applyBorder="1" applyAlignment="1" applyProtection="1">
      <alignment horizontal="center" vertical="center"/>
      <protection/>
    </xf>
    <xf numFmtId="0" fontId="6" fillId="7" borderId="1" xfId="0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13" fillId="8" borderId="9" xfId="0" applyFont="1" applyFill="1" applyBorder="1" applyAlignment="1" applyProtection="1">
      <alignment horizontal="left" vertical="center" wrapText="1"/>
      <protection/>
    </xf>
    <xf numFmtId="0" fontId="13" fillId="8" borderId="17" xfId="0" applyFont="1" applyFill="1" applyBorder="1" applyAlignment="1" applyProtection="1">
      <alignment horizontal="left" vertical="center" wrapText="1"/>
      <protection/>
    </xf>
    <xf numFmtId="0" fontId="13" fillId="8" borderId="12" xfId="0" applyFont="1" applyFill="1" applyBorder="1" applyAlignment="1" applyProtection="1">
      <alignment horizontal="left" vertical="center" wrapText="1"/>
      <protection/>
    </xf>
    <xf numFmtId="165" fontId="13" fillId="8" borderId="10" xfId="0" applyNumberFormat="1" applyFont="1" applyFill="1" applyBorder="1" applyAlignment="1" applyProtection="1">
      <alignment horizontal="right" vertical="center" wrapText="1"/>
      <protection/>
    </xf>
    <xf numFmtId="165" fontId="13" fillId="8" borderId="11" xfId="0" applyNumberFormat="1" applyFont="1" applyFill="1" applyBorder="1" applyAlignment="1" applyProtection="1">
      <alignment horizontal="right" vertical="center" wrapText="1"/>
      <protection/>
    </xf>
    <xf numFmtId="165" fontId="13" fillId="8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3" borderId="18" xfId="0" applyFont="1" applyFill="1" applyBorder="1" applyAlignment="1" applyProtection="1">
      <alignment horizontal="left" vertical="top" wrapText="1"/>
      <protection/>
    </xf>
    <xf numFmtId="0" fontId="5" fillId="3" borderId="19" xfId="0" applyFont="1" applyFill="1" applyBorder="1" applyAlignment="1" applyProtection="1">
      <alignment horizontal="left" vertical="top" wrapText="1"/>
      <protection/>
    </xf>
    <xf numFmtId="0" fontId="5" fillId="3" borderId="20" xfId="0" applyFont="1" applyFill="1" applyBorder="1" applyAlignment="1" applyProtection="1">
      <alignment horizontal="left" vertical="top" wrapText="1"/>
      <protection/>
    </xf>
    <xf numFmtId="0" fontId="0" fillId="3" borderId="31" xfId="0" applyFont="1" applyFill="1" applyBorder="1" applyAlignment="1" applyProtection="1">
      <alignment horizontal="left" vertical="top" wrapText="1"/>
      <protection/>
    </xf>
    <xf numFmtId="0" fontId="5" fillId="3" borderId="31" xfId="0" applyFont="1" applyFill="1" applyBorder="1" applyAlignment="1" applyProtection="1">
      <alignment horizontal="left" vertical="top" wrapText="1"/>
      <protection/>
    </xf>
    <xf numFmtId="0" fontId="5" fillId="3" borderId="32" xfId="0" applyFont="1" applyFill="1" applyBorder="1" applyAlignment="1" applyProtection="1">
      <alignment horizontal="left" vertical="top" wrapText="1"/>
      <protection/>
    </xf>
    <xf numFmtId="0" fontId="3" fillId="3" borderId="33" xfId="0" applyFont="1" applyFill="1" applyBorder="1" applyAlignment="1" applyProtection="1">
      <alignment horizontal="left" vertical="top" wrapText="1"/>
      <protection/>
    </xf>
    <xf numFmtId="0" fontId="3" fillId="2" borderId="23" xfId="0" applyFont="1" applyFill="1" applyBorder="1" applyAlignment="1" applyProtection="1">
      <alignment horizontal="left" vertical="top" wrapText="1"/>
      <protection/>
    </xf>
    <xf numFmtId="0" fontId="3" fillId="2" borderId="34" xfId="0" applyFont="1" applyFill="1" applyBorder="1" applyAlignment="1" applyProtection="1">
      <alignment horizontal="left" vertical="top" wrapText="1"/>
      <protection/>
    </xf>
    <xf numFmtId="0" fontId="3" fillId="2" borderId="35" xfId="0" applyFont="1" applyFill="1" applyBorder="1" applyAlignment="1" applyProtection="1">
      <alignment horizontal="left" vertical="top" wrapText="1"/>
      <protection/>
    </xf>
    <xf numFmtId="0" fontId="5" fillId="3" borderId="24" xfId="0" applyFont="1" applyFill="1" applyBorder="1" applyAlignment="1" applyProtection="1">
      <alignment horizontal="left" vertical="top" wrapText="1"/>
      <protection/>
    </xf>
    <xf numFmtId="0" fontId="5" fillId="3" borderId="36" xfId="0" applyFont="1" applyFill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left" vertical="top" wrapText="1"/>
      <protection/>
    </xf>
    <xf numFmtId="0" fontId="5" fillId="2" borderId="24" xfId="0" applyFont="1" applyFill="1" applyBorder="1" applyAlignment="1" applyProtection="1">
      <alignment horizontal="left" vertical="top" wrapText="1"/>
      <protection locked="0"/>
    </xf>
    <xf numFmtId="0" fontId="5" fillId="2" borderId="36" xfId="0" applyFont="1" applyFill="1" applyBorder="1" applyAlignment="1" applyProtection="1">
      <alignment horizontal="left" vertical="top" wrapText="1"/>
      <protection locked="0"/>
    </xf>
    <xf numFmtId="0" fontId="5" fillId="2" borderId="37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top" wrapText="1"/>
      <protection/>
    </xf>
    <xf numFmtId="0" fontId="5" fillId="3" borderId="15" xfId="0" applyFont="1" applyFill="1" applyBorder="1" applyAlignment="1" applyProtection="1">
      <alignment horizontal="left" vertical="top" wrapText="1"/>
      <protection/>
    </xf>
    <xf numFmtId="0" fontId="5" fillId="3" borderId="38" xfId="0" applyFont="1" applyFill="1" applyBorder="1" applyAlignment="1" applyProtection="1">
      <alignment horizontal="left" vertical="top" wrapText="1"/>
      <protection/>
    </xf>
    <xf numFmtId="0" fontId="5" fillId="2" borderId="15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0" fontId="5" fillId="2" borderId="38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 applyProtection="1">
      <alignment horizontal="left" vertical="top" wrapText="1"/>
      <protection/>
    </xf>
    <xf numFmtId="0" fontId="3" fillId="3" borderId="34" xfId="0" applyFont="1" applyFill="1" applyBorder="1" applyAlignment="1" applyProtection="1">
      <alignment horizontal="left" vertical="top" wrapText="1"/>
      <protection/>
    </xf>
    <xf numFmtId="0" fontId="3" fillId="3" borderId="35" xfId="0" applyFont="1" applyFill="1" applyBorder="1" applyAlignment="1" applyProtection="1">
      <alignment horizontal="left" vertical="top" wrapText="1"/>
      <protection/>
    </xf>
    <xf numFmtId="0" fontId="0" fillId="0" borderId="7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3" fillId="3" borderId="25" xfId="0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0" fontId="0" fillId="3" borderId="31" xfId="0" applyFont="1" applyFill="1" applyBorder="1" applyAlignment="1" applyProtection="1">
      <alignment horizontal="left" vertical="top" wrapText="1"/>
      <protection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5" fillId="2" borderId="38" xfId="0" applyFont="1" applyFill="1" applyBorder="1" applyAlignment="1" applyProtection="1">
      <alignment horizontal="center" vertical="top" wrapText="1"/>
      <protection locked="0"/>
    </xf>
    <xf numFmtId="0" fontId="5" fillId="2" borderId="31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32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85" zoomScaleNormal="85" workbookViewId="0" topLeftCell="A1">
      <selection activeCell="G38" sqref="G38"/>
    </sheetView>
  </sheetViews>
  <sheetFormatPr defaultColWidth="9.140625" defaultRowHeight="15"/>
  <cols>
    <col min="1" max="1" width="66.421875" style="48" customWidth="1"/>
    <col min="2" max="2" width="24.8515625" style="48" customWidth="1"/>
    <col min="3" max="3" width="21.421875" style="48" customWidth="1"/>
    <col min="4" max="4" width="21.7109375" style="48" customWidth="1"/>
    <col min="5" max="7" width="21.421875" style="48" customWidth="1"/>
    <col min="8" max="16384" width="9.140625" style="48" customWidth="1"/>
  </cols>
  <sheetData>
    <row r="1" spans="1:7" ht="21" customHeight="1">
      <c r="A1" s="83" t="s">
        <v>85</v>
      </c>
      <c r="B1" s="84"/>
      <c r="C1" s="84"/>
      <c r="D1" s="84"/>
      <c r="E1" s="84"/>
      <c r="F1" s="84"/>
      <c r="G1" s="85"/>
    </row>
    <row r="2" spans="1:7" ht="15.75" thickBot="1">
      <c r="A2" s="86"/>
      <c r="B2" s="87"/>
      <c r="C2" s="87"/>
      <c r="D2" s="87"/>
      <c r="E2" s="87"/>
      <c r="F2" s="87"/>
      <c r="G2" s="88"/>
    </row>
    <row r="3" spans="1:7" ht="15">
      <c r="A3" s="81" t="s">
        <v>1</v>
      </c>
      <c r="B3" s="5" t="s">
        <v>11</v>
      </c>
      <c r="C3" s="6" t="s">
        <v>12</v>
      </c>
      <c r="D3" s="32" t="s">
        <v>13</v>
      </c>
      <c r="E3" s="6" t="s">
        <v>12</v>
      </c>
      <c r="F3" s="32" t="s">
        <v>13</v>
      </c>
      <c r="G3" s="7" t="s">
        <v>2</v>
      </c>
    </row>
    <row r="4" spans="1:7" ht="15.75" thickBot="1">
      <c r="A4" s="82"/>
      <c r="B4" s="8" t="s">
        <v>17</v>
      </c>
      <c r="C4" s="9" t="s">
        <v>14</v>
      </c>
      <c r="D4" s="33" t="s">
        <v>14</v>
      </c>
      <c r="E4" s="10" t="s">
        <v>15</v>
      </c>
      <c r="F4" s="11" t="s">
        <v>15</v>
      </c>
      <c r="G4" s="12" t="s">
        <v>16</v>
      </c>
    </row>
    <row r="5" spans="1:7" ht="15.75" thickBot="1">
      <c r="A5" s="13" t="s">
        <v>49</v>
      </c>
      <c r="B5" s="14">
        <v>4</v>
      </c>
      <c r="C5" s="1"/>
      <c r="D5" s="15">
        <f>C5*B5</f>
        <v>0</v>
      </c>
      <c r="E5" s="2"/>
      <c r="F5" s="16">
        <f>E5*B5</f>
        <v>0</v>
      </c>
      <c r="G5" s="17">
        <f>F5+D5</f>
        <v>0</v>
      </c>
    </row>
    <row r="6" spans="1:7" ht="15.75" thickBot="1">
      <c r="A6" s="13" t="s">
        <v>3</v>
      </c>
      <c r="B6" s="14">
        <v>3</v>
      </c>
      <c r="C6" s="1"/>
      <c r="D6" s="15">
        <f aca="true" t="shared" si="0" ref="D6:D7">C6*B6</f>
        <v>0</v>
      </c>
      <c r="E6" s="2"/>
      <c r="F6" s="16">
        <f aca="true" t="shared" si="1" ref="F6:F7">E6*B6</f>
        <v>0</v>
      </c>
      <c r="G6" s="17">
        <f aca="true" t="shared" si="2" ref="G6:G7">F6+D6</f>
        <v>0</v>
      </c>
    </row>
    <row r="7" spans="1:7" ht="15.75" thickBot="1">
      <c r="A7" s="13" t="s">
        <v>46</v>
      </c>
      <c r="B7" s="14">
        <v>1</v>
      </c>
      <c r="C7" s="1"/>
      <c r="D7" s="15">
        <f t="shared" si="0"/>
        <v>0</v>
      </c>
      <c r="E7" s="2"/>
      <c r="F7" s="16">
        <f t="shared" si="1"/>
        <v>0</v>
      </c>
      <c r="G7" s="17">
        <f t="shared" si="2"/>
        <v>0</v>
      </c>
    </row>
    <row r="8" spans="1:7" ht="15.75" thickBot="1">
      <c r="A8" s="13" t="s">
        <v>4</v>
      </c>
      <c r="B8" s="14">
        <v>1</v>
      </c>
      <c r="C8" s="1"/>
      <c r="D8" s="15">
        <f aca="true" t="shared" si="3" ref="D8:D22">C8*B8</f>
        <v>0</v>
      </c>
      <c r="E8" s="2"/>
      <c r="F8" s="16">
        <f aca="true" t="shared" si="4" ref="F8:F22">E8*B8</f>
        <v>0</v>
      </c>
      <c r="G8" s="17">
        <f aca="true" t="shared" si="5" ref="G8:G22">F8+D8</f>
        <v>0</v>
      </c>
    </row>
    <row r="9" spans="1:7" ht="15.75" thickBot="1">
      <c r="A9" s="13" t="s">
        <v>65</v>
      </c>
      <c r="B9" s="14">
        <v>1</v>
      </c>
      <c r="C9" s="1"/>
      <c r="D9" s="15">
        <f t="shared" si="3"/>
        <v>0</v>
      </c>
      <c r="E9" s="2"/>
      <c r="F9" s="16">
        <f t="shared" si="4"/>
        <v>0</v>
      </c>
      <c r="G9" s="17">
        <f t="shared" si="5"/>
        <v>0</v>
      </c>
    </row>
    <row r="10" spans="1:7" ht="15.75" thickBot="1">
      <c r="A10" s="13" t="s">
        <v>66</v>
      </c>
      <c r="B10" s="14">
        <v>1</v>
      </c>
      <c r="C10" s="1"/>
      <c r="D10" s="15">
        <f t="shared" si="3"/>
        <v>0</v>
      </c>
      <c r="E10" s="2"/>
      <c r="F10" s="16">
        <f t="shared" si="4"/>
        <v>0</v>
      </c>
      <c r="G10" s="17">
        <f t="shared" si="5"/>
        <v>0</v>
      </c>
    </row>
    <row r="11" spans="1:7" ht="15.75" thickBot="1">
      <c r="A11" s="13" t="s">
        <v>67</v>
      </c>
      <c r="B11" s="14">
        <v>1</v>
      </c>
      <c r="C11" s="1"/>
      <c r="D11" s="15">
        <f t="shared" si="3"/>
        <v>0</v>
      </c>
      <c r="E11" s="2"/>
      <c r="F11" s="16">
        <f t="shared" si="4"/>
        <v>0</v>
      </c>
      <c r="G11" s="17">
        <f t="shared" si="5"/>
        <v>0</v>
      </c>
    </row>
    <row r="12" spans="1:7" ht="15.75" thickBot="1">
      <c r="A12" s="13" t="s">
        <v>5</v>
      </c>
      <c r="B12" s="14">
        <v>1</v>
      </c>
      <c r="C12" s="1"/>
      <c r="D12" s="15">
        <f t="shared" si="3"/>
        <v>0</v>
      </c>
      <c r="E12" s="2"/>
      <c r="F12" s="16">
        <f t="shared" si="4"/>
        <v>0</v>
      </c>
      <c r="G12" s="17">
        <f t="shared" si="5"/>
        <v>0</v>
      </c>
    </row>
    <row r="13" spans="1:7" ht="15.75" thickBot="1">
      <c r="A13" s="13" t="s">
        <v>47</v>
      </c>
      <c r="B13" s="14">
        <v>1</v>
      </c>
      <c r="C13" s="1"/>
      <c r="D13" s="15">
        <f t="shared" si="3"/>
        <v>0</v>
      </c>
      <c r="E13" s="2"/>
      <c r="F13" s="16">
        <f t="shared" si="4"/>
        <v>0</v>
      </c>
      <c r="G13" s="17">
        <f t="shared" si="5"/>
        <v>0</v>
      </c>
    </row>
    <row r="14" spans="1:7" ht="15.75" thickBot="1">
      <c r="A14" s="13" t="s">
        <v>6</v>
      </c>
      <c r="B14" s="14">
        <v>1</v>
      </c>
      <c r="C14" s="1"/>
      <c r="D14" s="15">
        <f t="shared" si="3"/>
        <v>0</v>
      </c>
      <c r="E14" s="2"/>
      <c r="F14" s="16">
        <f t="shared" si="4"/>
        <v>0</v>
      </c>
      <c r="G14" s="17">
        <f t="shared" si="5"/>
        <v>0</v>
      </c>
    </row>
    <row r="15" spans="1:7" ht="15.75" thickBot="1">
      <c r="A15" s="18" t="s">
        <v>7</v>
      </c>
      <c r="B15" s="14">
        <v>1</v>
      </c>
      <c r="C15" s="1"/>
      <c r="D15" s="15">
        <f t="shared" si="3"/>
        <v>0</v>
      </c>
      <c r="E15" s="2"/>
      <c r="F15" s="16">
        <f t="shared" si="4"/>
        <v>0</v>
      </c>
      <c r="G15" s="17">
        <f t="shared" si="5"/>
        <v>0</v>
      </c>
    </row>
    <row r="16" spans="1:7" ht="15.75" thickBot="1">
      <c r="A16" s="13" t="s">
        <v>48</v>
      </c>
      <c r="B16" s="14">
        <v>1</v>
      </c>
      <c r="C16" s="1"/>
      <c r="D16" s="15">
        <f t="shared" si="3"/>
        <v>0</v>
      </c>
      <c r="E16" s="2"/>
      <c r="F16" s="16">
        <f t="shared" si="4"/>
        <v>0</v>
      </c>
      <c r="G16" s="17">
        <f t="shared" si="5"/>
        <v>0</v>
      </c>
    </row>
    <row r="17" spans="1:7" ht="15.75" thickBot="1">
      <c r="A17" s="13" t="s">
        <v>82</v>
      </c>
      <c r="B17" s="14">
        <v>1</v>
      </c>
      <c r="C17" s="1"/>
      <c r="D17" s="15">
        <f t="shared" si="3"/>
        <v>0</v>
      </c>
      <c r="E17" s="2"/>
      <c r="F17" s="16">
        <f t="shared" si="4"/>
        <v>0</v>
      </c>
      <c r="G17" s="17">
        <f t="shared" si="5"/>
        <v>0</v>
      </c>
    </row>
    <row r="18" spans="1:7" ht="15.75" thickBot="1">
      <c r="A18" s="13" t="s">
        <v>87</v>
      </c>
      <c r="B18" s="14">
        <v>1</v>
      </c>
      <c r="C18" s="1"/>
      <c r="D18" s="15">
        <f t="shared" si="3"/>
        <v>0</v>
      </c>
      <c r="E18" s="2"/>
      <c r="F18" s="16">
        <f t="shared" si="4"/>
        <v>0</v>
      </c>
      <c r="G18" s="17">
        <f t="shared" si="5"/>
        <v>0</v>
      </c>
    </row>
    <row r="19" spans="1:7" ht="15.75" thickBot="1">
      <c r="A19" s="13" t="s">
        <v>8</v>
      </c>
      <c r="B19" s="14">
        <v>1</v>
      </c>
      <c r="C19" s="1"/>
      <c r="D19" s="15">
        <f t="shared" si="3"/>
        <v>0</v>
      </c>
      <c r="E19" s="2"/>
      <c r="F19" s="16">
        <f t="shared" si="4"/>
        <v>0</v>
      </c>
      <c r="G19" s="17">
        <f t="shared" si="5"/>
        <v>0</v>
      </c>
    </row>
    <row r="20" spans="1:7" ht="15.75" thickBot="1">
      <c r="A20" s="13" t="s">
        <v>9</v>
      </c>
      <c r="B20" s="14">
        <v>5</v>
      </c>
      <c r="C20" s="1"/>
      <c r="D20" s="15">
        <f t="shared" si="3"/>
        <v>0</v>
      </c>
      <c r="E20" s="2"/>
      <c r="F20" s="16">
        <f t="shared" si="4"/>
        <v>0</v>
      </c>
      <c r="G20" s="17">
        <f t="shared" si="5"/>
        <v>0</v>
      </c>
    </row>
    <row r="21" spans="1:7" ht="15.75" thickBot="1">
      <c r="A21" s="19" t="s">
        <v>10</v>
      </c>
      <c r="B21" s="20">
        <v>1</v>
      </c>
      <c r="C21" s="1"/>
      <c r="D21" s="15">
        <f t="shared" si="3"/>
        <v>0</v>
      </c>
      <c r="E21" s="2"/>
      <c r="F21" s="16">
        <f t="shared" si="4"/>
        <v>0</v>
      </c>
      <c r="G21" s="17">
        <f t="shared" si="5"/>
        <v>0</v>
      </c>
    </row>
    <row r="22" spans="1:7" ht="15.75" thickBot="1">
      <c r="A22" s="21" t="s">
        <v>19</v>
      </c>
      <c r="B22" s="20">
        <v>1</v>
      </c>
      <c r="C22" s="1"/>
      <c r="D22" s="49">
        <f t="shared" si="3"/>
        <v>0</v>
      </c>
      <c r="E22" s="2"/>
      <c r="F22" s="49">
        <f t="shared" si="4"/>
        <v>0</v>
      </c>
      <c r="G22" s="50">
        <f t="shared" si="5"/>
        <v>0</v>
      </c>
    </row>
    <row r="23" spans="1:7" ht="15.75" thickBot="1">
      <c r="A23" s="89"/>
      <c r="B23" s="90"/>
      <c r="C23" s="90"/>
      <c r="D23" s="90"/>
      <c r="E23" s="90"/>
      <c r="F23" s="90"/>
      <c r="G23" s="91"/>
    </row>
    <row r="24" spans="1:7" ht="15.75" thickBot="1">
      <c r="A24" s="22" t="s">
        <v>39</v>
      </c>
      <c r="B24" s="23">
        <v>2</v>
      </c>
      <c r="C24" s="51"/>
      <c r="D24" s="52">
        <f>C24*B24</f>
        <v>0</v>
      </c>
      <c r="E24" s="77"/>
      <c r="F24" s="78"/>
      <c r="G24" s="53">
        <f>D24</f>
        <v>0</v>
      </c>
    </row>
    <row r="25" spans="1:7" ht="57.75" thickBot="1">
      <c r="A25" s="24" t="s">
        <v>40</v>
      </c>
      <c r="B25" s="25">
        <v>12</v>
      </c>
      <c r="C25" s="3"/>
      <c r="D25" s="26">
        <f>B25*C25</f>
        <v>0</v>
      </c>
      <c r="E25" s="79" t="s">
        <v>41</v>
      </c>
      <c r="F25" s="80"/>
      <c r="G25" s="27" t="s">
        <v>41</v>
      </c>
    </row>
    <row r="26" spans="1:7" ht="15.75" thickBot="1">
      <c r="A26" s="95"/>
      <c r="B26" s="96"/>
      <c r="C26" s="96"/>
      <c r="D26" s="96"/>
      <c r="E26" s="96"/>
      <c r="F26" s="96"/>
      <c r="G26" s="97"/>
    </row>
    <row r="27" spans="1:7" ht="15.75" thickBot="1">
      <c r="A27" s="28" t="s">
        <v>18</v>
      </c>
      <c r="B27" s="29" t="s">
        <v>63</v>
      </c>
      <c r="C27" s="55"/>
      <c r="D27" s="55"/>
      <c r="E27" s="98"/>
      <c r="F27" s="98"/>
      <c r="G27" s="99"/>
    </row>
    <row r="28" spans="1:7" ht="15">
      <c r="A28" s="54"/>
      <c r="B28" s="30" t="s">
        <v>0</v>
      </c>
      <c r="C28" s="62" t="s">
        <v>102</v>
      </c>
      <c r="D28" s="63" t="s">
        <v>103</v>
      </c>
      <c r="E28" s="100"/>
      <c r="F28" s="100"/>
      <c r="G28" s="101"/>
    </row>
    <row r="29" spans="1:7" ht="43.5" thickBot="1">
      <c r="A29" s="31" t="s">
        <v>93</v>
      </c>
      <c r="B29" s="47">
        <f>SUM(G5:G24)+D25</f>
        <v>0</v>
      </c>
      <c r="C29" s="61">
        <f>B29*0.21</f>
        <v>0</v>
      </c>
      <c r="D29" s="61">
        <f>B29+C29</f>
        <v>0</v>
      </c>
      <c r="E29" s="102"/>
      <c r="F29" s="102"/>
      <c r="G29" s="103"/>
    </row>
    <row r="30" spans="1:7" ht="15">
      <c r="A30" s="92"/>
      <c r="B30" s="93"/>
      <c r="C30" s="93"/>
      <c r="D30" s="93"/>
      <c r="E30" s="93"/>
      <c r="F30" s="93"/>
      <c r="G30" s="94"/>
    </row>
    <row r="31" spans="1:7" ht="15.75" thickBot="1">
      <c r="A31" s="92"/>
      <c r="B31" s="93"/>
      <c r="C31" s="93"/>
      <c r="D31" s="93"/>
      <c r="E31" s="93"/>
      <c r="F31" s="93"/>
      <c r="G31" s="94"/>
    </row>
    <row r="32" spans="1:7" ht="21" customHeight="1">
      <c r="A32" s="83" t="s">
        <v>89</v>
      </c>
      <c r="B32" s="84"/>
      <c r="C32" s="84"/>
      <c r="D32" s="84"/>
      <c r="E32" s="84"/>
      <c r="F32" s="84"/>
      <c r="G32" s="85"/>
    </row>
    <row r="33" spans="1:7" ht="15.75" thickBot="1">
      <c r="A33" s="86"/>
      <c r="B33" s="87"/>
      <c r="C33" s="87"/>
      <c r="D33" s="87"/>
      <c r="E33" s="87"/>
      <c r="F33" s="87"/>
      <c r="G33" s="88"/>
    </row>
    <row r="34" spans="1:7" ht="15">
      <c r="A34" s="81" t="s">
        <v>1</v>
      </c>
      <c r="B34" s="5" t="s">
        <v>11</v>
      </c>
      <c r="C34" s="6" t="s">
        <v>12</v>
      </c>
      <c r="D34" s="32" t="s">
        <v>13</v>
      </c>
      <c r="E34" s="6" t="s">
        <v>12</v>
      </c>
      <c r="F34" s="32" t="s">
        <v>13</v>
      </c>
      <c r="G34" s="7" t="s">
        <v>2</v>
      </c>
    </row>
    <row r="35" spans="1:7" ht="15.75" thickBot="1">
      <c r="A35" s="82"/>
      <c r="B35" s="8" t="s">
        <v>17</v>
      </c>
      <c r="C35" s="9" t="s">
        <v>14</v>
      </c>
      <c r="D35" s="33" t="s">
        <v>14</v>
      </c>
      <c r="E35" s="10" t="s">
        <v>15</v>
      </c>
      <c r="F35" s="11" t="s">
        <v>15</v>
      </c>
      <c r="G35" s="12" t="s">
        <v>16</v>
      </c>
    </row>
    <row r="36" spans="1:7" ht="15.75" thickBot="1">
      <c r="A36" s="13" t="s">
        <v>49</v>
      </c>
      <c r="B36" s="14">
        <v>1</v>
      </c>
      <c r="C36" s="1"/>
      <c r="D36" s="15">
        <f>C36*B36</f>
        <v>0</v>
      </c>
      <c r="E36" s="2"/>
      <c r="F36" s="16">
        <f>E36*B36</f>
        <v>0</v>
      </c>
      <c r="G36" s="17">
        <f>F36+D36</f>
        <v>0</v>
      </c>
    </row>
    <row r="37" spans="1:7" ht="15.75" thickBot="1">
      <c r="A37" s="13" t="s">
        <v>45</v>
      </c>
      <c r="B37" s="14">
        <v>10</v>
      </c>
      <c r="C37" s="1"/>
      <c r="D37" s="15">
        <f>C37*B37</f>
        <v>0</v>
      </c>
      <c r="E37" s="2"/>
      <c r="F37" s="16">
        <f>E37*B37</f>
        <v>0</v>
      </c>
      <c r="G37" s="17">
        <f>F37+D37</f>
        <v>0</v>
      </c>
    </row>
    <row r="38" spans="1:7" ht="15.75" thickBot="1">
      <c r="A38" s="13" t="s">
        <v>68</v>
      </c>
      <c r="B38" s="14">
        <v>8</v>
      </c>
      <c r="C38" s="1"/>
      <c r="D38" s="15">
        <f>C38*B38</f>
        <v>0</v>
      </c>
      <c r="E38" s="2"/>
      <c r="F38" s="16">
        <f aca="true" t="shared" si="6" ref="F38:F54">E38*B38</f>
        <v>0</v>
      </c>
      <c r="G38" s="17">
        <f>F38+D38</f>
        <v>0</v>
      </c>
    </row>
    <row r="39" spans="1:7" ht="15.75" thickBot="1">
      <c r="A39" s="13" t="s">
        <v>3</v>
      </c>
      <c r="B39" s="14">
        <v>11</v>
      </c>
      <c r="C39" s="1"/>
      <c r="D39" s="15">
        <f aca="true" t="shared" si="7" ref="D39:D54">C39*B39</f>
        <v>0</v>
      </c>
      <c r="E39" s="2"/>
      <c r="F39" s="16">
        <f t="shared" si="6"/>
        <v>0</v>
      </c>
      <c r="G39" s="17">
        <f aca="true" t="shared" si="8" ref="G39:G54">F39+D39</f>
        <v>0</v>
      </c>
    </row>
    <row r="40" spans="1:7" ht="15.75" thickBot="1">
      <c r="A40" s="13" t="s">
        <v>46</v>
      </c>
      <c r="B40" s="14">
        <v>1</v>
      </c>
      <c r="C40" s="1"/>
      <c r="D40" s="15">
        <f t="shared" si="7"/>
        <v>0</v>
      </c>
      <c r="E40" s="2"/>
      <c r="F40" s="16">
        <f t="shared" si="6"/>
        <v>0</v>
      </c>
      <c r="G40" s="17">
        <f t="shared" si="8"/>
        <v>0</v>
      </c>
    </row>
    <row r="41" spans="1:7" ht="15.75" thickBot="1">
      <c r="A41" s="13" t="s">
        <v>4</v>
      </c>
      <c r="B41" s="14">
        <v>1</v>
      </c>
      <c r="C41" s="1"/>
      <c r="D41" s="15">
        <f t="shared" si="7"/>
        <v>0</v>
      </c>
      <c r="E41" s="2"/>
      <c r="F41" s="16">
        <f t="shared" si="6"/>
        <v>0</v>
      </c>
      <c r="G41" s="17">
        <f t="shared" si="8"/>
        <v>0</v>
      </c>
    </row>
    <row r="42" spans="1:7" ht="15.75" thickBot="1">
      <c r="A42" s="13" t="s">
        <v>65</v>
      </c>
      <c r="B42" s="14">
        <v>1</v>
      </c>
      <c r="C42" s="1"/>
      <c r="D42" s="15">
        <f t="shared" si="7"/>
        <v>0</v>
      </c>
      <c r="E42" s="2"/>
      <c r="F42" s="16">
        <f t="shared" si="6"/>
        <v>0</v>
      </c>
      <c r="G42" s="17">
        <f t="shared" si="8"/>
        <v>0</v>
      </c>
    </row>
    <row r="43" spans="1:7" ht="15.75" thickBot="1">
      <c r="A43" s="13" t="s">
        <v>66</v>
      </c>
      <c r="B43" s="14">
        <v>2</v>
      </c>
      <c r="C43" s="1"/>
      <c r="D43" s="15">
        <f t="shared" si="7"/>
        <v>0</v>
      </c>
      <c r="E43" s="2"/>
      <c r="F43" s="16">
        <f t="shared" si="6"/>
        <v>0</v>
      </c>
      <c r="G43" s="17">
        <f t="shared" si="8"/>
        <v>0</v>
      </c>
    </row>
    <row r="44" spans="1:7" ht="15.75" thickBot="1">
      <c r="A44" s="13" t="s">
        <v>5</v>
      </c>
      <c r="B44" s="14">
        <v>1</v>
      </c>
      <c r="C44" s="1"/>
      <c r="D44" s="15">
        <f t="shared" si="7"/>
        <v>0</v>
      </c>
      <c r="E44" s="2"/>
      <c r="F44" s="16">
        <f t="shared" si="6"/>
        <v>0</v>
      </c>
      <c r="G44" s="17">
        <f t="shared" si="8"/>
        <v>0</v>
      </c>
    </row>
    <row r="45" spans="1:7" ht="15.75" thickBot="1">
      <c r="A45" s="13" t="s">
        <v>47</v>
      </c>
      <c r="B45" s="14">
        <v>1</v>
      </c>
      <c r="C45" s="1"/>
      <c r="D45" s="15">
        <f t="shared" si="7"/>
        <v>0</v>
      </c>
      <c r="E45" s="2"/>
      <c r="F45" s="16">
        <f t="shared" si="6"/>
        <v>0</v>
      </c>
      <c r="G45" s="17">
        <f t="shared" si="8"/>
        <v>0</v>
      </c>
    </row>
    <row r="46" spans="1:7" ht="15.75" thickBot="1">
      <c r="A46" s="13" t="s">
        <v>6</v>
      </c>
      <c r="B46" s="14">
        <v>1</v>
      </c>
      <c r="C46" s="1"/>
      <c r="D46" s="15">
        <f t="shared" si="7"/>
        <v>0</v>
      </c>
      <c r="E46" s="2"/>
      <c r="F46" s="16">
        <f t="shared" si="6"/>
        <v>0</v>
      </c>
      <c r="G46" s="17">
        <f t="shared" si="8"/>
        <v>0</v>
      </c>
    </row>
    <row r="47" spans="1:7" ht="15.75" thickBot="1">
      <c r="A47" s="18" t="s">
        <v>7</v>
      </c>
      <c r="B47" s="14">
        <v>1</v>
      </c>
      <c r="C47" s="1"/>
      <c r="D47" s="15">
        <f t="shared" si="7"/>
        <v>0</v>
      </c>
      <c r="E47" s="2"/>
      <c r="F47" s="16">
        <f t="shared" si="6"/>
        <v>0</v>
      </c>
      <c r="G47" s="17">
        <f t="shared" si="8"/>
        <v>0</v>
      </c>
    </row>
    <row r="48" spans="1:7" ht="15.75" thickBot="1">
      <c r="A48" s="13" t="s">
        <v>48</v>
      </c>
      <c r="B48" s="14">
        <v>1</v>
      </c>
      <c r="C48" s="1"/>
      <c r="D48" s="15">
        <f t="shared" si="7"/>
        <v>0</v>
      </c>
      <c r="E48" s="2"/>
      <c r="F48" s="16">
        <f t="shared" si="6"/>
        <v>0</v>
      </c>
      <c r="G48" s="17">
        <f t="shared" si="8"/>
        <v>0</v>
      </c>
    </row>
    <row r="49" spans="1:7" ht="15.75" thickBot="1">
      <c r="A49" s="13" t="s">
        <v>82</v>
      </c>
      <c r="B49" s="14">
        <v>1</v>
      </c>
      <c r="C49" s="1"/>
      <c r="D49" s="15">
        <f t="shared" si="7"/>
        <v>0</v>
      </c>
      <c r="E49" s="2"/>
      <c r="F49" s="16">
        <f t="shared" si="6"/>
        <v>0</v>
      </c>
      <c r="G49" s="17">
        <f t="shared" si="8"/>
        <v>0</v>
      </c>
    </row>
    <row r="50" spans="1:7" ht="15.75" thickBot="1">
      <c r="A50" s="13" t="s">
        <v>87</v>
      </c>
      <c r="B50" s="14">
        <v>1</v>
      </c>
      <c r="C50" s="1"/>
      <c r="D50" s="15">
        <f t="shared" si="7"/>
        <v>0</v>
      </c>
      <c r="E50" s="2"/>
      <c r="F50" s="16">
        <f t="shared" si="6"/>
        <v>0</v>
      </c>
      <c r="G50" s="17">
        <f t="shared" si="8"/>
        <v>0</v>
      </c>
    </row>
    <row r="51" spans="1:7" ht="15.75" thickBot="1">
      <c r="A51" s="13" t="s">
        <v>8</v>
      </c>
      <c r="B51" s="14">
        <v>1</v>
      </c>
      <c r="C51" s="1"/>
      <c r="D51" s="15">
        <f t="shared" si="7"/>
        <v>0</v>
      </c>
      <c r="E51" s="2"/>
      <c r="F51" s="16">
        <f t="shared" si="6"/>
        <v>0</v>
      </c>
      <c r="G51" s="17">
        <f t="shared" si="8"/>
        <v>0</v>
      </c>
    </row>
    <row r="52" spans="1:7" ht="15.75" thickBot="1">
      <c r="A52" s="13" t="s">
        <v>9</v>
      </c>
      <c r="B52" s="14">
        <v>11</v>
      </c>
      <c r="C52" s="1"/>
      <c r="D52" s="15">
        <f t="shared" si="7"/>
        <v>0</v>
      </c>
      <c r="E52" s="2"/>
      <c r="F52" s="16">
        <f t="shared" si="6"/>
        <v>0</v>
      </c>
      <c r="G52" s="17">
        <f t="shared" si="8"/>
        <v>0</v>
      </c>
    </row>
    <row r="53" spans="1:7" ht="15.75" thickBot="1">
      <c r="A53" s="19" t="s">
        <v>10</v>
      </c>
      <c r="B53" s="20">
        <v>1</v>
      </c>
      <c r="C53" s="1"/>
      <c r="D53" s="15">
        <f t="shared" si="7"/>
        <v>0</v>
      </c>
      <c r="E53" s="2"/>
      <c r="F53" s="16">
        <f t="shared" si="6"/>
        <v>0</v>
      </c>
      <c r="G53" s="17">
        <f t="shared" si="8"/>
        <v>0</v>
      </c>
    </row>
    <row r="54" spans="1:7" ht="15.75" thickBot="1">
      <c r="A54" s="21" t="s">
        <v>19</v>
      </c>
      <c r="B54" s="20">
        <v>1</v>
      </c>
      <c r="C54" s="1"/>
      <c r="D54" s="49">
        <f t="shared" si="7"/>
        <v>0</v>
      </c>
      <c r="E54" s="2"/>
      <c r="F54" s="16">
        <f t="shared" si="6"/>
        <v>0</v>
      </c>
      <c r="G54" s="50">
        <f t="shared" si="8"/>
        <v>0</v>
      </c>
    </row>
    <row r="55" spans="1:7" ht="15.75" thickBot="1">
      <c r="A55" s="89"/>
      <c r="B55" s="90"/>
      <c r="C55" s="90"/>
      <c r="D55" s="90"/>
      <c r="E55" s="90"/>
      <c r="F55" s="90"/>
      <c r="G55" s="91"/>
    </row>
    <row r="56" spans="1:7" ht="15.75" thickBot="1">
      <c r="A56" s="22" t="s">
        <v>39</v>
      </c>
      <c r="B56" s="23">
        <v>2</v>
      </c>
      <c r="C56" s="51"/>
      <c r="D56" s="52">
        <f>C56*B56</f>
        <v>0</v>
      </c>
      <c r="E56" s="77"/>
      <c r="F56" s="78"/>
      <c r="G56" s="53">
        <f>D56</f>
        <v>0</v>
      </c>
    </row>
    <row r="57" spans="1:7" ht="57.75" thickBot="1">
      <c r="A57" s="24" t="s">
        <v>40</v>
      </c>
      <c r="B57" s="25">
        <v>12</v>
      </c>
      <c r="C57" s="3"/>
      <c r="D57" s="26">
        <f>B57*C57</f>
        <v>0</v>
      </c>
      <c r="E57" s="79" t="s">
        <v>41</v>
      </c>
      <c r="F57" s="80"/>
      <c r="G57" s="27" t="s">
        <v>41</v>
      </c>
    </row>
    <row r="58" spans="1:7" ht="15.75" thickBot="1">
      <c r="A58" s="95"/>
      <c r="B58" s="96"/>
      <c r="C58" s="96"/>
      <c r="D58" s="96"/>
      <c r="E58" s="96"/>
      <c r="F58" s="96"/>
      <c r="G58" s="97"/>
    </row>
    <row r="59" spans="1:7" ht="15.75" thickBot="1">
      <c r="A59" s="28" t="s">
        <v>18</v>
      </c>
      <c r="B59" s="29" t="s">
        <v>90</v>
      </c>
      <c r="C59" s="55"/>
      <c r="D59" s="55"/>
      <c r="E59" s="98"/>
      <c r="F59" s="98"/>
      <c r="G59" s="99"/>
    </row>
    <row r="60" spans="1:7" ht="15">
      <c r="A60" s="54"/>
      <c r="B60" s="30" t="s">
        <v>0</v>
      </c>
      <c r="C60" s="62" t="s">
        <v>102</v>
      </c>
      <c r="D60" s="63" t="s">
        <v>103</v>
      </c>
      <c r="E60" s="100"/>
      <c r="F60" s="100"/>
      <c r="G60" s="101"/>
    </row>
    <row r="61" spans="1:7" ht="43.5" thickBot="1">
      <c r="A61" s="31" t="s">
        <v>91</v>
      </c>
      <c r="B61" s="47">
        <f>SUM(G36:G56)+D57</f>
        <v>0</v>
      </c>
      <c r="C61" s="61">
        <f>B61*0.21</f>
        <v>0</v>
      </c>
      <c r="D61" s="61">
        <f>B61+C61</f>
        <v>0</v>
      </c>
      <c r="E61" s="102"/>
      <c r="F61" s="102"/>
      <c r="G61" s="103"/>
    </row>
    <row r="62" spans="1:7" ht="15">
      <c r="A62" s="92"/>
      <c r="B62" s="93"/>
      <c r="C62" s="93"/>
      <c r="D62" s="93"/>
      <c r="E62" s="93"/>
      <c r="F62" s="93"/>
      <c r="G62" s="94"/>
    </row>
    <row r="63" spans="1:7" ht="15.75" thickBot="1">
      <c r="A63" s="92"/>
      <c r="B63" s="93"/>
      <c r="C63" s="93"/>
      <c r="D63" s="93"/>
      <c r="E63" s="93"/>
      <c r="F63" s="93"/>
      <c r="G63" s="94"/>
    </row>
    <row r="64" spans="1:7" ht="21" customHeight="1">
      <c r="A64" s="83" t="s">
        <v>86</v>
      </c>
      <c r="B64" s="84"/>
      <c r="C64" s="84"/>
      <c r="D64" s="84"/>
      <c r="E64" s="84"/>
      <c r="F64" s="84"/>
      <c r="G64" s="85"/>
    </row>
    <row r="65" spans="1:7" ht="15.75" thickBot="1">
      <c r="A65" s="86"/>
      <c r="B65" s="87"/>
      <c r="C65" s="87"/>
      <c r="D65" s="87"/>
      <c r="E65" s="87"/>
      <c r="F65" s="87"/>
      <c r="G65" s="88"/>
    </row>
    <row r="66" spans="1:7" ht="15">
      <c r="A66" s="81" t="s">
        <v>1</v>
      </c>
      <c r="B66" s="5" t="s">
        <v>11</v>
      </c>
      <c r="C66" s="6" t="s">
        <v>12</v>
      </c>
      <c r="D66" s="32" t="s">
        <v>13</v>
      </c>
      <c r="E66" s="6" t="s">
        <v>12</v>
      </c>
      <c r="F66" s="32" t="s">
        <v>13</v>
      </c>
      <c r="G66" s="7" t="s">
        <v>2</v>
      </c>
    </row>
    <row r="67" spans="1:7" ht="15.75" thickBot="1">
      <c r="A67" s="82"/>
      <c r="B67" s="8" t="s">
        <v>17</v>
      </c>
      <c r="C67" s="9" t="s">
        <v>14</v>
      </c>
      <c r="D67" s="33" t="s">
        <v>14</v>
      </c>
      <c r="E67" s="10" t="s">
        <v>15</v>
      </c>
      <c r="F67" s="11" t="s">
        <v>15</v>
      </c>
      <c r="G67" s="12" t="s">
        <v>16</v>
      </c>
    </row>
    <row r="68" spans="1:7" ht="15.75" thickBot="1">
      <c r="A68" s="13" t="s">
        <v>49</v>
      </c>
      <c r="B68" s="14">
        <v>1</v>
      </c>
      <c r="C68" s="1"/>
      <c r="D68" s="15">
        <f>C68*B68</f>
        <v>0</v>
      </c>
      <c r="E68" s="2"/>
      <c r="F68" s="16">
        <f>E68*B68</f>
        <v>0</v>
      </c>
      <c r="G68" s="17">
        <f>F68+D68</f>
        <v>0</v>
      </c>
    </row>
    <row r="69" spans="1:7" ht="15.75" thickBot="1">
      <c r="A69" s="13" t="s">
        <v>45</v>
      </c>
      <c r="B69" s="14">
        <v>5</v>
      </c>
      <c r="C69" s="1"/>
      <c r="D69" s="15">
        <f aca="true" t="shared" si="9" ref="D69:D70">C69*B69</f>
        <v>0</v>
      </c>
      <c r="E69" s="2"/>
      <c r="F69" s="16">
        <f aca="true" t="shared" si="10" ref="F69:F70">E69*B69</f>
        <v>0</v>
      </c>
      <c r="G69" s="17">
        <f aca="true" t="shared" si="11" ref="G69:G70">F69+D69</f>
        <v>0</v>
      </c>
    </row>
    <row r="70" spans="1:7" ht="15.75" thickBot="1">
      <c r="A70" s="13" t="s">
        <v>68</v>
      </c>
      <c r="B70" s="14">
        <v>5</v>
      </c>
      <c r="C70" s="1"/>
      <c r="D70" s="15">
        <f t="shared" si="9"/>
        <v>0</v>
      </c>
      <c r="E70" s="2"/>
      <c r="F70" s="16">
        <f t="shared" si="10"/>
        <v>0</v>
      </c>
      <c r="G70" s="17">
        <f t="shared" si="11"/>
        <v>0</v>
      </c>
    </row>
    <row r="71" spans="1:7" ht="15.75" thickBot="1">
      <c r="A71" s="13" t="s">
        <v>3</v>
      </c>
      <c r="B71" s="14">
        <v>1</v>
      </c>
      <c r="C71" s="1"/>
      <c r="D71" s="15">
        <f aca="true" t="shared" si="12" ref="D71:D88">C71*B71</f>
        <v>0</v>
      </c>
      <c r="E71" s="2"/>
      <c r="F71" s="16">
        <f aca="true" t="shared" si="13" ref="F71:F88">E71*B71</f>
        <v>0</v>
      </c>
      <c r="G71" s="17">
        <f aca="true" t="shared" si="14" ref="G71:G88">F71+D71</f>
        <v>0</v>
      </c>
    </row>
    <row r="72" spans="1:7" ht="15.75" thickBot="1">
      <c r="A72" s="13" t="s">
        <v>46</v>
      </c>
      <c r="B72" s="14">
        <v>1</v>
      </c>
      <c r="C72" s="1"/>
      <c r="D72" s="15">
        <f t="shared" si="12"/>
        <v>0</v>
      </c>
      <c r="E72" s="2"/>
      <c r="F72" s="16">
        <f t="shared" si="13"/>
        <v>0</v>
      </c>
      <c r="G72" s="17">
        <f t="shared" si="14"/>
        <v>0</v>
      </c>
    </row>
    <row r="73" spans="1:7" ht="15.75" thickBot="1">
      <c r="A73" s="13" t="s">
        <v>4</v>
      </c>
      <c r="B73" s="14">
        <v>1</v>
      </c>
      <c r="C73" s="1"/>
      <c r="D73" s="15">
        <f t="shared" si="12"/>
        <v>0</v>
      </c>
      <c r="E73" s="2"/>
      <c r="F73" s="16">
        <f t="shared" si="13"/>
        <v>0</v>
      </c>
      <c r="G73" s="17">
        <f t="shared" si="14"/>
        <v>0</v>
      </c>
    </row>
    <row r="74" spans="1:7" ht="15.75" thickBot="1">
      <c r="A74" s="13" t="s">
        <v>65</v>
      </c>
      <c r="B74" s="14">
        <v>1</v>
      </c>
      <c r="C74" s="1"/>
      <c r="D74" s="15">
        <f t="shared" si="12"/>
        <v>0</v>
      </c>
      <c r="E74" s="2"/>
      <c r="F74" s="16">
        <f t="shared" si="13"/>
        <v>0</v>
      </c>
      <c r="G74" s="17">
        <f t="shared" si="14"/>
        <v>0</v>
      </c>
    </row>
    <row r="75" spans="1:7" ht="15.75" thickBot="1">
      <c r="A75" s="13" t="s">
        <v>66</v>
      </c>
      <c r="B75" s="14">
        <v>1</v>
      </c>
      <c r="C75" s="1"/>
      <c r="D75" s="15">
        <f t="shared" si="12"/>
        <v>0</v>
      </c>
      <c r="E75" s="2"/>
      <c r="F75" s="16">
        <f t="shared" si="13"/>
        <v>0</v>
      </c>
      <c r="G75" s="17">
        <f t="shared" si="14"/>
        <v>0</v>
      </c>
    </row>
    <row r="76" spans="1:7" ht="15.75" thickBot="1">
      <c r="A76" s="13" t="s">
        <v>67</v>
      </c>
      <c r="B76" s="14">
        <v>1</v>
      </c>
      <c r="C76" s="1"/>
      <c r="D76" s="15">
        <f t="shared" si="12"/>
        <v>0</v>
      </c>
      <c r="E76" s="2"/>
      <c r="F76" s="16">
        <f t="shared" si="13"/>
        <v>0</v>
      </c>
      <c r="G76" s="17">
        <f t="shared" si="14"/>
        <v>0</v>
      </c>
    </row>
    <row r="77" spans="1:7" ht="15.75" thickBot="1">
      <c r="A77" s="13" t="s">
        <v>83</v>
      </c>
      <c r="B77" s="14">
        <v>1</v>
      </c>
      <c r="C77" s="1"/>
      <c r="D77" s="15">
        <f t="shared" si="12"/>
        <v>0</v>
      </c>
      <c r="E77" s="2"/>
      <c r="F77" s="16">
        <f t="shared" si="13"/>
        <v>0</v>
      </c>
      <c r="G77" s="17">
        <f t="shared" si="14"/>
        <v>0</v>
      </c>
    </row>
    <row r="78" spans="1:7" ht="15.75" thickBot="1">
      <c r="A78" s="13" t="s">
        <v>5</v>
      </c>
      <c r="B78" s="14">
        <v>1</v>
      </c>
      <c r="C78" s="1"/>
      <c r="D78" s="15">
        <f t="shared" si="12"/>
        <v>0</v>
      </c>
      <c r="E78" s="2"/>
      <c r="F78" s="16">
        <f t="shared" si="13"/>
        <v>0</v>
      </c>
      <c r="G78" s="17">
        <f t="shared" si="14"/>
        <v>0</v>
      </c>
    </row>
    <row r="79" spans="1:7" ht="15.75" thickBot="1">
      <c r="A79" s="13" t="s">
        <v>47</v>
      </c>
      <c r="B79" s="14">
        <v>1</v>
      </c>
      <c r="C79" s="1"/>
      <c r="D79" s="15">
        <f t="shared" si="12"/>
        <v>0</v>
      </c>
      <c r="E79" s="2"/>
      <c r="F79" s="16">
        <f t="shared" si="13"/>
        <v>0</v>
      </c>
      <c r="G79" s="17">
        <f t="shared" si="14"/>
        <v>0</v>
      </c>
    </row>
    <row r="80" spans="1:7" ht="15.75" thickBot="1">
      <c r="A80" s="13" t="s">
        <v>6</v>
      </c>
      <c r="B80" s="14">
        <v>1</v>
      </c>
      <c r="C80" s="1"/>
      <c r="D80" s="15">
        <f t="shared" si="12"/>
        <v>0</v>
      </c>
      <c r="E80" s="2"/>
      <c r="F80" s="16">
        <f t="shared" si="13"/>
        <v>0</v>
      </c>
      <c r="G80" s="17">
        <f t="shared" si="14"/>
        <v>0</v>
      </c>
    </row>
    <row r="81" spans="1:7" ht="15.75" thickBot="1">
      <c r="A81" s="18" t="s">
        <v>7</v>
      </c>
      <c r="B81" s="14">
        <v>1</v>
      </c>
      <c r="C81" s="1"/>
      <c r="D81" s="15">
        <f t="shared" si="12"/>
        <v>0</v>
      </c>
      <c r="E81" s="2"/>
      <c r="F81" s="16">
        <f t="shared" si="13"/>
        <v>0</v>
      </c>
      <c r="G81" s="17">
        <f t="shared" si="14"/>
        <v>0</v>
      </c>
    </row>
    <row r="82" spans="1:7" ht="15.75" thickBot="1">
      <c r="A82" s="13" t="s">
        <v>48</v>
      </c>
      <c r="B82" s="14">
        <v>1</v>
      </c>
      <c r="C82" s="1"/>
      <c r="D82" s="15">
        <f t="shared" si="12"/>
        <v>0</v>
      </c>
      <c r="E82" s="2"/>
      <c r="F82" s="16">
        <f t="shared" si="13"/>
        <v>0</v>
      </c>
      <c r="G82" s="17">
        <f t="shared" si="14"/>
        <v>0</v>
      </c>
    </row>
    <row r="83" spans="1:7" ht="15.75" thickBot="1">
      <c r="A83" s="13" t="s">
        <v>82</v>
      </c>
      <c r="B83" s="14">
        <v>1</v>
      </c>
      <c r="C83" s="1"/>
      <c r="D83" s="15">
        <f t="shared" si="12"/>
        <v>0</v>
      </c>
      <c r="E83" s="2"/>
      <c r="F83" s="16">
        <f t="shared" si="13"/>
        <v>0</v>
      </c>
      <c r="G83" s="17">
        <f t="shared" si="14"/>
        <v>0</v>
      </c>
    </row>
    <row r="84" spans="1:7" ht="15.75" thickBot="1">
      <c r="A84" s="13" t="s">
        <v>87</v>
      </c>
      <c r="B84" s="14">
        <v>1</v>
      </c>
      <c r="C84" s="1"/>
      <c r="D84" s="15">
        <f t="shared" si="12"/>
        <v>0</v>
      </c>
      <c r="E84" s="2"/>
      <c r="F84" s="16">
        <f t="shared" si="13"/>
        <v>0</v>
      </c>
      <c r="G84" s="17">
        <f t="shared" si="14"/>
        <v>0</v>
      </c>
    </row>
    <row r="85" spans="1:7" ht="15.75" thickBot="1">
      <c r="A85" s="13" t="s">
        <v>8</v>
      </c>
      <c r="B85" s="14">
        <v>1</v>
      </c>
      <c r="C85" s="1"/>
      <c r="D85" s="15">
        <f t="shared" si="12"/>
        <v>0</v>
      </c>
      <c r="E85" s="2"/>
      <c r="F85" s="16">
        <f t="shared" si="13"/>
        <v>0</v>
      </c>
      <c r="G85" s="17">
        <f t="shared" si="14"/>
        <v>0</v>
      </c>
    </row>
    <row r="86" spans="1:7" ht="15.75" thickBot="1">
      <c r="A86" s="13" t="s">
        <v>9</v>
      </c>
      <c r="B86" s="14">
        <v>6</v>
      </c>
      <c r="C86" s="1"/>
      <c r="D86" s="15">
        <f t="shared" si="12"/>
        <v>0</v>
      </c>
      <c r="E86" s="2"/>
      <c r="F86" s="16">
        <f t="shared" si="13"/>
        <v>0</v>
      </c>
      <c r="G86" s="17">
        <f t="shared" si="14"/>
        <v>0</v>
      </c>
    </row>
    <row r="87" spans="1:7" ht="15.75" thickBot="1">
      <c r="A87" s="19" t="s">
        <v>10</v>
      </c>
      <c r="B87" s="20">
        <v>1</v>
      </c>
      <c r="C87" s="1"/>
      <c r="D87" s="15">
        <f t="shared" si="12"/>
        <v>0</v>
      </c>
      <c r="E87" s="2"/>
      <c r="F87" s="16">
        <f t="shared" si="13"/>
        <v>0</v>
      </c>
      <c r="G87" s="17">
        <f t="shared" si="14"/>
        <v>0</v>
      </c>
    </row>
    <row r="88" spans="1:7" ht="15.75" thickBot="1">
      <c r="A88" s="21" t="s">
        <v>19</v>
      </c>
      <c r="B88" s="20">
        <v>1</v>
      </c>
      <c r="C88" s="1"/>
      <c r="D88" s="49">
        <f t="shared" si="12"/>
        <v>0</v>
      </c>
      <c r="E88" s="2"/>
      <c r="F88" s="49">
        <f t="shared" si="13"/>
        <v>0</v>
      </c>
      <c r="G88" s="50">
        <f t="shared" si="14"/>
        <v>0</v>
      </c>
    </row>
    <row r="89" spans="1:7" ht="15.75" thickBot="1">
      <c r="A89" s="89"/>
      <c r="B89" s="90"/>
      <c r="C89" s="90"/>
      <c r="D89" s="90"/>
      <c r="E89" s="90"/>
      <c r="F89" s="90"/>
      <c r="G89" s="91"/>
    </row>
    <row r="90" spans="1:7" ht="15.75" thickBot="1">
      <c r="A90" s="22" t="s">
        <v>39</v>
      </c>
      <c r="B90" s="23">
        <v>2</v>
      </c>
      <c r="C90" s="51"/>
      <c r="D90" s="52">
        <f>C90*B90</f>
        <v>0</v>
      </c>
      <c r="E90" s="77"/>
      <c r="F90" s="78"/>
      <c r="G90" s="53">
        <f>D90</f>
        <v>0</v>
      </c>
    </row>
    <row r="91" spans="1:7" ht="57.75" thickBot="1">
      <c r="A91" s="24" t="s">
        <v>40</v>
      </c>
      <c r="B91" s="25">
        <v>12</v>
      </c>
      <c r="C91" s="3"/>
      <c r="D91" s="26">
        <f>B91*C91</f>
        <v>0</v>
      </c>
      <c r="E91" s="79" t="s">
        <v>41</v>
      </c>
      <c r="F91" s="80"/>
      <c r="G91" s="27" t="s">
        <v>41</v>
      </c>
    </row>
    <row r="92" spans="1:7" ht="15.75" thickBot="1">
      <c r="A92" s="95"/>
      <c r="B92" s="96"/>
      <c r="C92" s="96"/>
      <c r="D92" s="96"/>
      <c r="E92" s="96"/>
      <c r="F92" s="96"/>
      <c r="G92" s="97"/>
    </row>
    <row r="93" spans="1:7" ht="15.75" thickBot="1">
      <c r="A93" s="56" t="s">
        <v>18</v>
      </c>
      <c r="B93" s="59" t="s">
        <v>100</v>
      </c>
      <c r="C93" s="55"/>
      <c r="D93" s="55"/>
      <c r="E93" s="98"/>
      <c r="F93" s="98"/>
      <c r="G93" s="99"/>
    </row>
    <row r="94" spans="1:7" ht="15">
      <c r="A94" s="57"/>
      <c r="B94" s="60" t="s">
        <v>0</v>
      </c>
      <c r="C94" s="62" t="s">
        <v>102</v>
      </c>
      <c r="D94" s="63" t="s">
        <v>103</v>
      </c>
      <c r="E94" s="100"/>
      <c r="F94" s="100"/>
      <c r="G94" s="101"/>
    </row>
    <row r="95" spans="1:7" ht="43.5" thickBot="1">
      <c r="A95" s="58" t="s">
        <v>92</v>
      </c>
      <c r="B95" s="61">
        <f>SUM(G68:G98)+D91</f>
        <v>0</v>
      </c>
      <c r="C95" s="61">
        <f>B95*0.21</f>
        <v>0</v>
      </c>
      <c r="D95" s="61">
        <f>B95+C95</f>
        <v>0</v>
      </c>
      <c r="E95" s="102"/>
      <c r="F95" s="102"/>
      <c r="G95" s="103"/>
    </row>
    <row r="96" spans="1:7" ht="15.75" thickBot="1">
      <c r="A96" s="110"/>
      <c r="B96" s="111"/>
      <c r="C96" s="93"/>
      <c r="D96" s="93"/>
      <c r="E96" s="111"/>
      <c r="F96" s="111"/>
      <c r="G96" s="112"/>
    </row>
    <row r="97" spans="1:7" ht="15">
      <c r="A97" s="104" t="s">
        <v>84</v>
      </c>
      <c r="B97" s="107">
        <f>B29+B61+B95</f>
        <v>0</v>
      </c>
      <c r="C97" s="68"/>
      <c r="D97" s="69"/>
      <c r="E97" s="69"/>
      <c r="F97" s="69"/>
      <c r="G97" s="70"/>
    </row>
    <row r="98" spans="1:7" ht="15">
      <c r="A98" s="105"/>
      <c r="B98" s="108"/>
      <c r="C98" s="71"/>
      <c r="D98" s="72"/>
      <c r="E98" s="72"/>
      <c r="F98" s="72"/>
      <c r="G98" s="73"/>
    </row>
    <row r="99" spans="1:7" ht="15.75" thickBot="1">
      <c r="A99" s="106"/>
      <c r="B99" s="109"/>
      <c r="C99" s="74"/>
      <c r="D99" s="75"/>
      <c r="E99" s="75"/>
      <c r="F99" s="75"/>
      <c r="G99" s="76"/>
    </row>
    <row r="100" spans="1:7" ht="15.75" thickBot="1">
      <c r="A100" s="113"/>
      <c r="B100" s="114"/>
      <c r="C100" s="114"/>
      <c r="D100" s="114"/>
      <c r="E100" s="114"/>
      <c r="F100" s="114"/>
      <c r="G100" s="115"/>
    </row>
    <row r="101" spans="1:7" ht="19.5" thickBot="1">
      <c r="A101" s="65" t="s">
        <v>106</v>
      </c>
      <c r="B101" s="66"/>
      <c r="C101" s="66"/>
      <c r="D101" s="66"/>
      <c r="E101" s="66"/>
      <c r="F101" s="66"/>
      <c r="G101" s="67"/>
    </row>
    <row r="102" spans="1:7" ht="19.5" thickBot="1">
      <c r="A102" s="65" t="s">
        <v>104</v>
      </c>
      <c r="B102" s="66"/>
      <c r="C102" s="66"/>
      <c r="D102" s="66"/>
      <c r="E102" s="66"/>
      <c r="F102" s="66"/>
      <c r="G102" s="67"/>
    </row>
  </sheetData>
  <sheetProtection formatCells="0" formatColumns="0" formatRows="0" insertColumns="0" insertRows="0" insertHyperlinks="0" deleteColumns="0" deleteRows="0" sort="0" autoFilter="0" pivotTables="0"/>
  <mergeCells count="30">
    <mergeCell ref="A1:G2"/>
    <mergeCell ref="A32:G33"/>
    <mergeCell ref="A64:G65"/>
    <mergeCell ref="A55:G55"/>
    <mergeCell ref="A62:G63"/>
    <mergeCell ref="A23:G23"/>
    <mergeCell ref="A30:G31"/>
    <mergeCell ref="A26:G26"/>
    <mergeCell ref="A58:G58"/>
    <mergeCell ref="E59:G61"/>
    <mergeCell ref="E27:G29"/>
    <mergeCell ref="E24:F24"/>
    <mergeCell ref="E25:F25"/>
    <mergeCell ref="A34:A35"/>
    <mergeCell ref="E56:F56"/>
    <mergeCell ref="E57:F57"/>
    <mergeCell ref="A102:G102"/>
    <mergeCell ref="C97:G99"/>
    <mergeCell ref="E90:F90"/>
    <mergeCell ref="E91:F91"/>
    <mergeCell ref="A3:A4"/>
    <mergeCell ref="E93:G95"/>
    <mergeCell ref="A101:G101"/>
    <mergeCell ref="A66:A67"/>
    <mergeCell ref="A97:A99"/>
    <mergeCell ref="B97:B99"/>
    <mergeCell ref="A89:G89"/>
    <mergeCell ref="A92:G92"/>
    <mergeCell ref="A96:G96"/>
    <mergeCell ref="A100:G10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zoomScale="85" zoomScaleNormal="85" workbookViewId="0" topLeftCell="A2">
      <selection activeCell="E36" sqref="A36:G45"/>
    </sheetView>
  </sheetViews>
  <sheetFormatPr defaultColWidth="9.140625" defaultRowHeight="15"/>
  <cols>
    <col min="1" max="1" width="65.8515625" style="4" customWidth="1"/>
    <col min="2" max="2" width="24.8515625" style="4" customWidth="1"/>
    <col min="3" max="3" width="21.421875" style="4" customWidth="1"/>
    <col min="4" max="4" width="23.7109375" style="4" customWidth="1"/>
    <col min="5" max="7" width="21.421875" style="4" customWidth="1"/>
    <col min="8" max="16384" width="9.140625" style="4" customWidth="1"/>
  </cols>
  <sheetData>
    <row r="1" spans="1:7" ht="21">
      <c r="A1" s="83" t="s">
        <v>101</v>
      </c>
      <c r="B1" s="84"/>
      <c r="C1" s="84"/>
      <c r="D1" s="84"/>
      <c r="E1" s="84"/>
      <c r="F1" s="84"/>
      <c r="G1" s="85"/>
    </row>
    <row r="2" spans="1:7" ht="15.75" thickBot="1">
      <c r="A2" s="146"/>
      <c r="B2" s="147"/>
      <c r="C2" s="147"/>
      <c r="D2" s="147"/>
      <c r="E2" s="147"/>
      <c r="F2" s="147"/>
      <c r="G2" s="148"/>
    </row>
    <row r="3" spans="1:7" ht="15.75" thickBot="1">
      <c r="A3" s="34" t="s">
        <v>33</v>
      </c>
      <c r="B3" s="149" t="s">
        <v>32</v>
      </c>
      <c r="C3" s="150"/>
      <c r="D3" s="151"/>
      <c r="E3" s="152" t="s">
        <v>38</v>
      </c>
      <c r="F3" s="153"/>
      <c r="G3" s="154"/>
    </row>
    <row r="4" spans="1:7" ht="15">
      <c r="A4" s="35" t="s">
        <v>20</v>
      </c>
      <c r="B4" s="140" t="s">
        <v>64</v>
      </c>
      <c r="C4" s="141"/>
      <c r="D4" s="142"/>
      <c r="E4" s="123" t="s">
        <v>37</v>
      </c>
      <c r="F4" s="124"/>
      <c r="G4" s="125"/>
    </row>
    <row r="5" spans="1:7" ht="15">
      <c r="A5" s="36" t="s">
        <v>21</v>
      </c>
      <c r="B5" s="135" t="s">
        <v>95</v>
      </c>
      <c r="C5" s="117"/>
      <c r="D5" s="136"/>
      <c r="E5" s="137"/>
      <c r="F5" s="138"/>
      <c r="G5" s="139"/>
    </row>
    <row r="6" spans="1:7" ht="15">
      <c r="A6" s="37" t="s">
        <v>28</v>
      </c>
      <c r="B6" s="135" t="s">
        <v>29</v>
      </c>
      <c r="C6" s="117"/>
      <c r="D6" s="136"/>
      <c r="E6" s="137"/>
      <c r="F6" s="138"/>
      <c r="G6" s="139"/>
    </row>
    <row r="7" spans="1:7" ht="15">
      <c r="A7" s="37" t="s">
        <v>22</v>
      </c>
      <c r="B7" s="135" t="s">
        <v>30</v>
      </c>
      <c r="C7" s="117"/>
      <c r="D7" s="136"/>
      <c r="E7" s="137"/>
      <c r="F7" s="138"/>
      <c r="G7" s="139"/>
    </row>
    <row r="8" spans="1:7" ht="15">
      <c r="A8" s="36" t="s">
        <v>23</v>
      </c>
      <c r="B8" s="135" t="s">
        <v>94</v>
      </c>
      <c r="C8" s="117"/>
      <c r="D8" s="136"/>
      <c r="E8" s="137"/>
      <c r="F8" s="138"/>
      <c r="G8" s="139"/>
    </row>
    <row r="9" spans="1:7" ht="15">
      <c r="A9" s="36" t="s">
        <v>24</v>
      </c>
      <c r="B9" s="135" t="s">
        <v>27</v>
      </c>
      <c r="C9" s="117"/>
      <c r="D9" s="136"/>
      <c r="E9" s="137"/>
      <c r="F9" s="138"/>
      <c r="G9" s="139"/>
    </row>
    <row r="10" spans="1:7" ht="15">
      <c r="A10" s="36" t="s">
        <v>25</v>
      </c>
      <c r="B10" s="135" t="s">
        <v>44</v>
      </c>
      <c r="C10" s="117"/>
      <c r="D10" s="136"/>
      <c r="E10" s="137"/>
      <c r="F10" s="138"/>
      <c r="G10" s="139"/>
    </row>
    <row r="11" spans="1:7" ht="15">
      <c r="A11" s="36" t="s">
        <v>26</v>
      </c>
      <c r="B11" s="135" t="s">
        <v>42</v>
      </c>
      <c r="C11" s="117"/>
      <c r="D11" s="136"/>
      <c r="E11" s="137"/>
      <c r="F11" s="138"/>
      <c r="G11" s="139"/>
    </row>
    <row r="12" spans="1:7" ht="15">
      <c r="A12" s="36" t="s">
        <v>34</v>
      </c>
      <c r="B12" s="135" t="s">
        <v>43</v>
      </c>
      <c r="C12" s="117"/>
      <c r="D12" s="136"/>
      <c r="E12" s="137"/>
      <c r="F12" s="138"/>
      <c r="G12" s="139"/>
    </row>
    <row r="13" spans="1:7" ht="15.75" thickBot="1">
      <c r="A13" s="38" t="s">
        <v>31</v>
      </c>
      <c r="B13" s="126" t="s">
        <v>35</v>
      </c>
      <c r="C13" s="127"/>
      <c r="D13" s="128"/>
      <c r="E13" s="129"/>
      <c r="F13" s="130"/>
      <c r="G13" s="131"/>
    </row>
    <row r="14" spans="1:7" ht="15.75" thickBot="1">
      <c r="A14" s="143"/>
      <c r="B14" s="144"/>
      <c r="C14" s="144"/>
      <c r="D14" s="144"/>
      <c r="E14" s="144"/>
      <c r="F14" s="144"/>
      <c r="G14" s="145"/>
    </row>
    <row r="15" spans="1:7" ht="15">
      <c r="A15" s="39" t="s">
        <v>61</v>
      </c>
      <c r="B15" s="122" t="s">
        <v>50</v>
      </c>
      <c r="C15" s="122"/>
      <c r="D15" s="122"/>
      <c r="E15" s="123" t="s">
        <v>37</v>
      </c>
      <c r="F15" s="124"/>
      <c r="G15" s="125"/>
    </row>
    <row r="16" spans="1:7" ht="15">
      <c r="A16" s="40" t="s">
        <v>51</v>
      </c>
      <c r="B16" s="120" t="s">
        <v>52</v>
      </c>
      <c r="C16" s="120"/>
      <c r="D16" s="120"/>
      <c r="E16" s="160"/>
      <c r="F16" s="160"/>
      <c r="G16" s="161"/>
    </row>
    <row r="17" spans="1:7" ht="15">
      <c r="A17" s="40" t="s">
        <v>53</v>
      </c>
      <c r="B17" s="116" t="s">
        <v>54</v>
      </c>
      <c r="C17" s="117"/>
      <c r="D17" s="118"/>
      <c r="E17" s="160"/>
      <c r="F17" s="160"/>
      <c r="G17" s="161"/>
    </row>
    <row r="18" spans="1:7" ht="15" customHeight="1">
      <c r="A18" s="40" t="s">
        <v>36</v>
      </c>
      <c r="B18" s="116" t="s">
        <v>55</v>
      </c>
      <c r="C18" s="117"/>
      <c r="D18" s="118"/>
      <c r="E18" s="160"/>
      <c r="F18" s="160"/>
      <c r="G18" s="161"/>
    </row>
    <row r="19" spans="1:7" ht="15">
      <c r="A19" s="40" t="s">
        <v>58</v>
      </c>
      <c r="B19" s="44" t="s">
        <v>56</v>
      </c>
      <c r="C19" s="45"/>
      <c r="D19" s="46"/>
      <c r="E19" s="164"/>
      <c r="F19" s="165"/>
      <c r="G19" s="166"/>
    </row>
    <row r="20" spans="1:7" ht="15">
      <c r="A20" s="41" t="s">
        <v>57</v>
      </c>
      <c r="B20" s="119" t="s">
        <v>62</v>
      </c>
      <c r="C20" s="120"/>
      <c r="D20" s="120"/>
      <c r="E20" s="160"/>
      <c r="F20" s="160"/>
      <c r="G20" s="161"/>
    </row>
    <row r="21" spans="1:7" ht="15.75" thickBot="1">
      <c r="A21" s="42" t="s">
        <v>59</v>
      </c>
      <c r="B21" s="121" t="s">
        <v>60</v>
      </c>
      <c r="C21" s="121"/>
      <c r="D21" s="121"/>
      <c r="E21" s="162"/>
      <c r="F21" s="162"/>
      <c r="G21" s="163"/>
    </row>
    <row r="22" spans="1:7" ht="15.75" thickBot="1">
      <c r="A22" s="144"/>
      <c r="B22" s="144"/>
      <c r="C22" s="144"/>
      <c r="D22" s="144"/>
      <c r="E22" s="144"/>
      <c r="F22" s="144"/>
      <c r="G22" s="144"/>
    </row>
    <row r="23" spans="1:7" ht="15">
      <c r="A23" s="39" t="s">
        <v>76</v>
      </c>
      <c r="B23" s="122" t="s">
        <v>69</v>
      </c>
      <c r="C23" s="122"/>
      <c r="D23" s="122"/>
      <c r="E23" s="123" t="s">
        <v>37</v>
      </c>
      <c r="F23" s="124"/>
      <c r="G23" s="125"/>
    </row>
    <row r="24" spans="1:7" ht="15">
      <c r="A24" s="40" t="s">
        <v>51</v>
      </c>
      <c r="B24" s="120" t="s">
        <v>70</v>
      </c>
      <c r="C24" s="120"/>
      <c r="D24" s="120"/>
      <c r="E24" s="160"/>
      <c r="F24" s="160"/>
      <c r="G24" s="161"/>
    </row>
    <row r="25" spans="1:7" ht="15">
      <c r="A25" s="40" t="s">
        <v>53</v>
      </c>
      <c r="B25" s="116" t="s">
        <v>54</v>
      </c>
      <c r="C25" s="117"/>
      <c r="D25" s="118"/>
      <c r="E25" s="160"/>
      <c r="F25" s="160"/>
      <c r="G25" s="161"/>
    </row>
    <row r="26" spans="1:7" ht="15">
      <c r="A26" s="40" t="s">
        <v>36</v>
      </c>
      <c r="B26" s="116" t="s">
        <v>71</v>
      </c>
      <c r="C26" s="117"/>
      <c r="D26" s="118"/>
      <c r="E26" s="160"/>
      <c r="F26" s="160"/>
      <c r="G26" s="161"/>
    </row>
    <row r="27" spans="1:7" ht="15">
      <c r="A27" s="40" t="s">
        <v>58</v>
      </c>
      <c r="B27" s="116" t="s">
        <v>72</v>
      </c>
      <c r="C27" s="117"/>
      <c r="D27" s="118"/>
      <c r="E27" s="160"/>
      <c r="F27" s="160"/>
      <c r="G27" s="161"/>
    </row>
    <row r="28" spans="1:7" ht="15">
      <c r="A28" s="40" t="s">
        <v>57</v>
      </c>
      <c r="B28" s="116" t="s">
        <v>73</v>
      </c>
      <c r="C28" s="117"/>
      <c r="D28" s="118"/>
      <c r="E28" s="160"/>
      <c r="F28" s="160"/>
      <c r="G28" s="161"/>
    </row>
    <row r="29" spans="1:7" ht="15.75" thickBot="1">
      <c r="A29" s="43" t="s">
        <v>74</v>
      </c>
      <c r="B29" s="121" t="s">
        <v>75</v>
      </c>
      <c r="C29" s="121"/>
      <c r="D29" s="121"/>
      <c r="E29" s="162"/>
      <c r="F29" s="162"/>
      <c r="G29" s="163"/>
    </row>
    <row r="30" spans="1:7" ht="15">
      <c r="A30" s="155"/>
      <c r="B30" s="155"/>
      <c r="C30" s="155"/>
      <c r="D30" s="155"/>
      <c r="E30" s="155"/>
      <c r="F30" s="155"/>
      <c r="G30" s="155"/>
    </row>
    <row r="31" spans="1:7" ht="15.75" thickBot="1">
      <c r="A31" s="147"/>
      <c r="B31" s="147"/>
      <c r="C31" s="147"/>
      <c r="D31" s="147"/>
      <c r="E31" s="147"/>
      <c r="F31" s="147"/>
      <c r="G31" s="147"/>
    </row>
    <row r="32" spans="1:7" ht="21">
      <c r="A32" s="83" t="s">
        <v>88</v>
      </c>
      <c r="B32" s="84"/>
      <c r="C32" s="84"/>
      <c r="D32" s="84"/>
      <c r="E32" s="84"/>
      <c r="F32" s="84"/>
      <c r="G32" s="85"/>
    </row>
    <row r="33" spans="1:7" ht="15.75" thickBot="1">
      <c r="A33" s="146"/>
      <c r="B33" s="147"/>
      <c r="C33" s="147"/>
      <c r="D33" s="147"/>
      <c r="E33" s="147"/>
      <c r="F33" s="147"/>
      <c r="G33" s="148"/>
    </row>
    <row r="34" spans="1:7" ht="15.75" thickBot="1">
      <c r="A34" s="34" t="s">
        <v>33</v>
      </c>
      <c r="B34" s="149" t="s">
        <v>32</v>
      </c>
      <c r="C34" s="150"/>
      <c r="D34" s="151"/>
      <c r="E34" s="152" t="s">
        <v>38</v>
      </c>
      <c r="F34" s="153"/>
      <c r="G34" s="154"/>
    </row>
    <row r="35" spans="1:7" ht="15">
      <c r="A35" s="35" t="s">
        <v>20</v>
      </c>
      <c r="B35" s="140" t="s">
        <v>81</v>
      </c>
      <c r="C35" s="141"/>
      <c r="D35" s="142"/>
      <c r="E35" s="123" t="s">
        <v>37</v>
      </c>
      <c r="F35" s="124"/>
      <c r="G35" s="125"/>
    </row>
    <row r="36" spans="1:7" ht="15">
      <c r="A36" s="36" t="s">
        <v>21</v>
      </c>
      <c r="B36" s="135" t="s">
        <v>96</v>
      </c>
      <c r="C36" s="117"/>
      <c r="D36" s="136"/>
      <c r="E36" s="137"/>
      <c r="F36" s="138"/>
      <c r="G36" s="139"/>
    </row>
    <row r="37" spans="1:7" ht="15">
      <c r="A37" s="37" t="s">
        <v>28</v>
      </c>
      <c r="B37" s="135" t="s">
        <v>29</v>
      </c>
      <c r="C37" s="117"/>
      <c r="D37" s="136"/>
      <c r="E37" s="157"/>
      <c r="F37" s="158"/>
      <c r="G37" s="159"/>
    </row>
    <row r="38" spans="1:7" ht="15">
      <c r="A38" s="37" t="s">
        <v>22</v>
      </c>
      <c r="B38" s="135" t="s">
        <v>30</v>
      </c>
      <c r="C38" s="117"/>
      <c r="D38" s="136"/>
      <c r="E38" s="157"/>
      <c r="F38" s="158"/>
      <c r="G38" s="159"/>
    </row>
    <row r="39" spans="1:7" ht="15">
      <c r="A39" s="36" t="s">
        <v>23</v>
      </c>
      <c r="B39" s="135" t="s">
        <v>94</v>
      </c>
      <c r="C39" s="117"/>
      <c r="D39" s="136"/>
      <c r="E39" s="137"/>
      <c r="F39" s="138"/>
      <c r="G39" s="139"/>
    </row>
    <row r="40" spans="1:7" ht="15">
      <c r="A40" s="36" t="s">
        <v>24</v>
      </c>
      <c r="B40" s="135" t="s">
        <v>27</v>
      </c>
      <c r="C40" s="117"/>
      <c r="D40" s="136"/>
      <c r="E40" s="137"/>
      <c r="F40" s="138"/>
      <c r="G40" s="139"/>
    </row>
    <row r="41" spans="1:7" ht="15">
      <c r="A41" s="36" t="s">
        <v>25</v>
      </c>
      <c r="B41" s="135" t="s">
        <v>44</v>
      </c>
      <c r="C41" s="117"/>
      <c r="D41" s="136"/>
      <c r="E41" s="137"/>
      <c r="F41" s="138"/>
      <c r="G41" s="139"/>
    </row>
    <row r="42" spans="1:7" ht="15">
      <c r="A42" s="36" t="s">
        <v>26</v>
      </c>
      <c r="B42" s="135" t="s">
        <v>42</v>
      </c>
      <c r="C42" s="117"/>
      <c r="D42" s="136"/>
      <c r="E42" s="137"/>
      <c r="F42" s="138"/>
      <c r="G42" s="139"/>
    </row>
    <row r="43" spans="1:7" ht="15">
      <c r="A43" s="36" t="s">
        <v>34</v>
      </c>
      <c r="B43" s="135" t="s">
        <v>43</v>
      </c>
      <c r="C43" s="117"/>
      <c r="D43" s="136"/>
      <c r="E43" s="137"/>
      <c r="F43" s="138"/>
      <c r="G43" s="139"/>
    </row>
    <row r="44" spans="1:7" ht="15.75" thickBot="1">
      <c r="A44" s="38" t="s">
        <v>31</v>
      </c>
      <c r="B44" s="126" t="s">
        <v>35</v>
      </c>
      <c r="C44" s="127"/>
      <c r="D44" s="128"/>
      <c r="E44" s="129"/>
      <c r="F44" s="130"/>
      <c r="G44" s="131"/>
    </row>
    <row r="45" spans="1:7" ht="15.75" thickBot="1">
      <c r="A45" s="143"/>
      <c r="B45" s="144"/>
      <c r="C45" s="144"/>
      <c r="D45" s="144"/>
      <c r="E45" s="144"/>
      <c r="F45" s="144"/>
      <c r="G45" s="145"/>
    </row>
    <row r="46" spans="1:7" ht="15">
      <c r="A46" s="35" t="s">
        <v>20</v>
      </c>
      <c r="B46" s="140" t="s">
        <v>99</v>
      </c>
      <c r="C46" s="141"/>
      <c r="D46" s="142"/>
      <c r="E46" s="123" t="s">
        <v>37</v>
      </c>
      <c r="F46" s="124"/>
      <c r="G46" s="125"/>
    </row>
    <row r="47" spans="1:7" ht="15">
      <c r="A47" s="36" t="s">
        <v>21</v>
      </c>
      <c r="B47" s="135" t="s">
        <v>95</v>
      </c>
      <c r="C47" s="117"/>
      <c r="D47" s="136"/>
      <c r="E47" s="137"/>
      <c r="F47" s="138"/>
      <c r="G47" s="139"/>
    </row>
    <row r="48" spans="1:7" ht="15">
      <c r="A48" s="36" t="s">
        <v>28</v>
      </c>
      <c r="B48" s="135" t="s">
        <v>29</v>
      </c>
      <c r="C48" s="117"/>
      <c r="D48" s="136"/>
      <c r="E48" s="137"/>
      <c r="F48" s="138"/>
      <c r="G48" s="139"/>
    </row>
    <row r="49" spans="1:7" ht="15">
      <c r="A49" s="36" t="s">
        <v>22</v>
      </c>
      <c r="B49" s="135" t="s">
        <v>30</v>
      </c>
      <c r="C49" s="117"/>
      <c r="D49" s="136"/>
      <c r="E49" s="137"/>
      <c r="F49" s="138"/>
      <c r="G49" s="139"/>
    </row>
    <row r="50" spans="1:7" ht="15">
      <c r="A50" s="36" t="s">
        <v>23</v>
      </c>
      <c r="B50" s="135" t="s">
        <v>94</v>
      </c>
      <c r="C50" s="117"/>
      <c r="D50" s="136"/>
      <c r="E50" s="137"/>
      <c r="F50" s="138"/>
      <c r="G50" s="139"/>
    </row>
    <row r="51" spans="1:7" ht="15">
      <c r="A51" s="36" t="s">
        <v>24</v>
      </c>
      <c r="B51" s="135" t="s">
        <v>27</v>
      </c>
      <c r="C51" s="117"/>
      <c r="D51" s="136"/>
      <c r="E51" s="137"/>
      <c r="F51" s="138"/>
      <c r="G51" s="139"/>
    </row>
    <row r="52" spans="1:7" ht="15">
      <c r="A52" s="36" t="s">
        <v>25</v>
      </c>
      <c r="B52" s="135" t="s">
        <v>44</v>
      </c>
      <c r="C52" s="117"/>
      <c r="D52" s="136"/>
      <c r="E52" s="137"/>
      <c r="F52" s="138"/>
      <c r="G52" s="139"/>
    </row>
    <row r="53" spans="1:7" ht="15">
      <c r="A53" s="36" t="s">
        <v>26</v>
      </c>
      <c r="B53" s="135" t="s">
        <v>42</v>
      </c>
      <c r="C53" s="117"/>
      <c r="D53" s="136"/>
      <c r="E53" s="137"/>
      <c r="F53" s="138"/>
      <c r="G53" s="139"/>
    </row>
    <row r="54" spans="1:7" ht="15">
      <c r="A54" s="36" t="s">
        <v>34</v>
      </c>
      <c r="B54" s="135" t="s">
        <v>43</v>
      </c>
      <c r="C54" s="117"/>
      <c r="D54" s="136"/>
      <c r="E54" s="137"/>
      <c r="F54" s="138"/>
      <c r="G54" s="139"/>
    </row>
    <row r="55" spans="1:7" ht="15.75" thickBot="1">
      <c r="A55" s="38" t="s">
        <v>31</v>
      </c>
      <c r="B55" s="126" t="s">
        <v>35</v>
      </c>
      <c r="C55" s="127"/>
      <c r="D55" s="128"/>
      <c r="E55" s="129"/>
      <c r="F55" s="130"/>
      <c r="G55" s="131"/>
    </row>
    <row r="56" spans="1:7" ht="15.75" thickBot="1">
      <c r="A56" s="132"/>
      <c r="B56" s="133"/>
      <c r="C56" s="133"/>
      <c r="D56" s="133"/>
      <c r="E56" s="133"/>
      <c r="F56" s="133"/>
      <c r="G56" s="134"/>
    </row>
    <row r="57" spans="1:7" ht="15" customHeight="1">
      <c r="A57" s="39" t="s">
        <v>61</v>
      </c>
      <c r="B57" s="122" t="s">
        <v>79</v>
      </c>
      <c r="C57" s="122"/>
      <c r="D57" s="122"/>
      <c r="E57" s="123" t="s">
        <v>37</v>
      </c>
      <c r="F57" s="124"/>
      <c r="G57" s="125"/>
    </row>
    <row r="58" spans="1:7" ht="15">
      <c r="A58" s="40" t="s">
        <v>51</v>
      </c>
      <c r="B58" s="120" t="s">
        <v>80</v>
      </c>
      <c r="C58" s="120"/>
      <c r="D58" s="120"/>
      <c r="E58" s="160"/>
      <c r="F58" s="160"/>
      <c r="G58" s="161"/>
    </row>
    <row r="59" spans="1:7" ht="15">
      <c r="A59" s="40" t="s">
        <v>53</v>
      </c>
      <c r="B59" s="116" t="s">
        <v>54</v>
      </c>
      <c r="C59" s="117"/>
      <c r="D59" s="118"/>
      <c r="E59" s="160"/>
      <c r="F59" s="160"/>
      <c r="G59" s="161"/>
    </row>
    <row r="60" spans="1:7" ht="15" customHeight="1">
      <c r="A60" s="40" t="s">
        <v>36</v>
      </c>
      <c r="B60" s="116" t="s">
        <v>77</v>
      </c>
      <c r="C60" s="117"/>
      <c r="D60" s="118"/>
      <c r="E60" s="160"/>
      <c r="F60" s="160"/>
      <c r="G60" s="161"/>
    </row>
    <row r="61" spans="1:7" ht="15">
      <c r="A61" s="40" t="s">
        <v>58</v>
      </c>
      <c r="B61" s="116" t="s">
        <v>56</v>
      </c>
      <c r="C61" s="117"/>
      <c r="D61" s="118"/>
      <c r="E61" s="160"/>
      <c r="F61" s="160"/>
      <c r="G61" s="161"/>
    </row>
    <row r="62" spans="1:7" ht="15">
      <c r="A62" s="41" t="s">
        <v>57</v>
      </c>
      <c r="B62" s="156" t="s">
        <v>62</v>
      </c>
      <c r="C62" s="120"/>
      <c r="D62" s="120"/>
      <c r="E62" s="160"/>
      <c r="F62" s="160"/>
      <c r="G62" s="161"/>
    </row>
    <row r="63" spans="1:7" ht="15.75" thickBot="1">
      <c r="A63" s="42" t="s">
        <v>59</v>
      </c>
      <c r="B63" s="121" t="s">
        <v>60</v>
      </c>
      <c r="C63" s="121"/>
      <c r="D63" s="121"/>
      <c r="E63" s="162"/>
      <c r="F63" s="162"/>
      <c r="G63" s="163"/>
    </row>
    <row r="64" spans="1:7" ht="15.75" thickBot="1">
      <c r="A64" s="144"/>
      <c r="B64" s="144"/>
      <c r="C64" s="144"/>
      <c r="D64" s="144"/>
      <c r="E64" s="144"/>
      <c r="F64" s="144"/>
      <c r="G64" s="144"/>
    </row>
    <row r="65" spans="1:7" ht="15">
      <c r="A65" s="39" t="s">
        <v>76</v>
      </c>
      <c r="B65" s="122" t="s">
        <v>69</v>
      </c>
      <c r="C65" s="122"/>
      <c r="D65" s="122"/>
      <c r="E65" s="123" t="s">
        <v>37</v>
      </c>
      <c r="F65" s="124"/>
      <c r="G65" s="125"/>
    </row>
    <row r="66" spans="1:7" ht="15">
      <c r="A66" s="40" t="s">
        <v>51</v>
      </c>
      <c r="B66" s="120" t="s">
        <v>70</v>
      </c>
      <c r="C66" s="120"/>
      <c r="D66" s="120"/>
      <c r="E66" s="160"/>
      <c r="F66" s="160"/>
      <c r="G66" s="161"/>
    </row>
    <row r="67" spans="1:7" ht="15">
      <c r="A67" s="40" t="s">
        <v>53</v>
      </c>
      <c r="B67" s="116" t="s">
        <v>54</v>
      </c>
      <c r="C67" s="117"/>
      <c r="D67" s="118"/>
      <c r="E67" s="160"/>
      <c r="F67" s="160"/>
      <c r="G67" s="161"/>
    </row>
    <row r="68" spans="1:7" ht="15">
      <c r="A68" s="40" t="s">
        <v>36</v>
      </c>
      <c r="B68" s="116" t="s">
        <v>71</v>
      </c>
      <c r="C68" s="117"/>
      <c r="D68" s="118"/>
      <c r="E68" s="160"/>
      <c r="F68" s="160"/>
      <c r="G68" s="161"/>
    </row>
    <row r="69" spans="1:7" ht="15">
      <c r="A69" s="40" t="s">
        <v>58</v>
      </c>
      <c r="B69" s="116" t="s">
        <v>72</v>
      </c>
      <c r="C69" s="117"/>
      <c r="D69" s="118"/>
      <c r="E69" s="160"/>
      <c r="F69" s="160"/>
      <c r="G69" s="161"/>
    </row>
    <row r="70" spans="1:7" ht="15">
      <c r="A70" s="40" t="s">
        <v>57</v>
      </c>
      <c r="B70" s="116" t="s">
        <v>73</v>
      </c>
      <c r="C70" s="117"/>
      <c r="D70" s="118"/>
      <c r="E70" s="160"/>
      <c r="F70" s="160"/>
      <c r="G70" s="161"/>
    </row>
    <row r="71" spans="1:7" ht="15.75" thickBot="1">
      <c r="A71" s="43" t="s">
        <v>74</v>
      </c>
      <c r="B71" s="121" t="s">
        <v>75</v>
      </c>
      <c r="C71" s="121"/>
      <c r="D71" s="121"/>
      <c r="E71" s="162"/>
      <c r="F71" s="162"/>
      <c r="G71" s="163"/>
    </row>
    <row r="72" spans="1:7" ht="15">
      <c r="A72" s="155"/>
      <c r="B72" s="155"/>
      <c r="C72" s="155"/>
      <c r="D72" s="155"/>
      <c r="E72" s="155"/>
      <c r="F72" s="155"/>
      <c r="G72" s="155"/>
    </row>
    <row r="73" spans="1:7" ht="15.75" thickBot="1">
      <c r="A73" s="147"/>
      <c r="B73" s="147"/>
      <c r="C73" s="147"/>
      <c r="D73" s="147"/>
      <c r="E73" s="147"/>
      <c r="F73" s="147"/>
      <c r="G73" s="147"/>
    </row>
    <row r="74" spans="1:7" ht="21">
      <c r="A74" s="83" t="s">
        <v>78</v>
      </c>
      <c r="B74" s="84"/>
      <c r="C74" s="84"/>
      <c r="D74" s="84"/>
      <c r="E74" s="84"/>
      <c r="F74" s="84"/>
      <c r="G74" s="85"/>
    </row>
    <row r="75" spans="1:7" ht="15.75" thickBot="1">
      <c r="A75" s="146"/>
      <c r="B75" s="147"/>
      <c r="C75" s="147"/>
      <c r="D75" s="147"/>
      <c r="E75" s="147"/>
      <c r="F75" s="147"/>
      <c r="G75" s="148"/>
    </row>
    <row r="76" spans="1:7" ht="15.75" thickBot="1">
      <c r="A76" s="34" t="s">
        <v>33</v>
      </c>
      <c r="B76" s="149" t="s">
        <v>32</v>
      </c>
      <c r="C76" s="150"/>
      <c r="D76" s="151"/>
      <c r="E76" s="152" t="s">
        <v>38</v>
      </c>
      <c r="F76" s="153"/>
      <c r="G76" s="154"/>
    </row>
    <row r="77" spans="1:7" ht="15">
      <c r="A77" s="35" t="s">
        <v>20</v>
      </c>
      <c r="B77" s="140" t="s">
        <v>81</v>
      </c>
      <c r="C77" s="141"/>
      <c r="D77" s="142"/>
      <c r="E77" s="123" t="s">
        <v>37</v>
      </c>
      <c r="F77" s="124"/>
      <c r="G77" s="125"/>
    </row>
    <row r="78" spans="1:7" ht="15">
      <c r="A78" s="36" t="s">
        <v>21</v>
      </c>
      <c r="B78" s="135" t="s">
        <v>95</v>
      </c>
      <c r="C78" s="117"/>
      <c r="D78" s="136"/>
      <c r="E78" s="137"/>
      <c r="F78" s="138"/>
      <c r="G78" s="139"/>
    </row>
    <row r="79" spans="1:7" ht="15">
      <c r="A79" s="37" t="s">
        <v>28</v>
      </c>
      <c r="B79" s="135" t="s">
        <v>29</v>
      </c>
      <c r="C79" s="117"/>
      <c r="D79" s="136"/>
      <c r="E79" s="157"/>
      <c r="F79" s="158"/>
      <c r="G79" s="159"/>
    </row>
    <row r="80" spans="1:7" ht="15">
      <c r="A80" s="37" t="s">
        <v>22</v>
      </c>
      <c r="B80" s="135" t="s">
        <v>30</v>
      </c>
      <c r="C80" s="117"/>
      <c r="D80" s="136"/>
      <c r="E80" s="157"/>
      <c r="F80" s="158"/>
      <c r="G80" s="159"/>
    </row>
    <row r="81" spans="1:7" ht="15">
      <c r="A81" s="36" t="s">
        <v>23</v>
      </c>
      <c r="B81" s="135" t="s">
        <v>97</v>
      </c>
      <c r="C81" s="117"/>
      <c r="D81" s="136"/>
      <c r="E81" s="137"/>
      <c r="F81" s="138"/>
      <c r="G81" s="139"/>
    </row>
    <row r="82" spans="1:7" ht="15">
      <c r="A82" s="36" t="s">
        <v>24</v>
      </c>
      <c r="B82" s="135" t="s">
        <v>27</v>
      </c>
      <c r="C82" s="117"/>
      <c r="D82" s="136"/>
      <c r="E82" s="137"/>
      <c r="F82" s="138"/>
      <c r="G82" s="139"/>
    </row>
    <row r="83" spans="1:7" ht="15">
      <c r="A83" s="36" t="s">
        <v>25</v>
      </c>
      <c r="B83" s="135" t="s">
        <v>44</v>
      </c>
      <c r="C83" s="117"/>
      <c r="D83" s="136"/>
      <c r="E83" s="137"/>
      <c r="F83" s="138"/>
      <c r="G83" s="139"/>
    </row>
    <row r="84" spans="1:7" ht="15">
      <c r="A84" s="36" t="s">
        <v>26</v>
      </c>
      <c r="B84" s="135" t="s">
        <v>42</v>
      </c>
      <c r="C84" s="117"/>
      <c r="D84" s="136"/>
      <c r="E84" s="137"/>
      <c r="F84" s="138"/>
      <c r="G84" s="139"/>
    </row>
    <row r="85" spans="1:7" ht="15">
      <c r="A85" s="36" t="s">
        <v>34</v>
      </c>
      <c r="B85" s="135" t="s">
        <v>43</v>
      </c>
      <c r="C85" s="117"/>
      <c r="D85" s="136"/>
      <c r="E85" s="137"/>
      <c r="F85" s="138"/>
      <c r="G85" s="139"/>
    </row>
    <row r="86" spans="1:7" ht="15.75" thickBot="1">
      <c r="A86" s="38" t="s">
        <v>31</v>
      </c>
      <c r="B86" s="126" t="s">
        <v>35</v>
      </c>
      <c r="C86" s="127"/>
      <c r="D86" s="128"/>
      <c r="E86" s="129"/>
      <c r="F86" s="130"/>
      <c r="G86" s="131"/>
    </row>
    <row r="87" spans="1:7" ht="15.75" thickBot="1">
      <c r="A87" s="143"/>
      <c r="B87" s="144"/>
      <c r="C87" s="144"/>
      <c r="D87" s="144"/>
      <c r="E87" s="144"/>
      <c r="F87" s="144"/>
      <c r="G87" s="145"/>
    </row>
    <row r="88" spans="1:7" ht="15">
      <c r="A88" s="35" t="s">
        <v>20</v>
      </c>
      <c r="B88" s="140" t="s">
        <v>98</v>
      </c>
      <c r="C88" s="141"/>
      <c r="D88" s="142"/>
      <c r="E88" s="123" t="s">
        <v>37</v>
      </c>
      <c r="F88" s="124"/>
      <c r="G88" s="125"/>
    </row>
    <row r="89" spans="1:7" ht="15">
      <c r="A89" s="36" t="s">
        <v>21</v>
      </c>
      <c r="B89" s="135" t="s">
        <v>95</v>
      </c>
      <c r="C89" s="117"/>
      <c r="D89" s="136"/>
      <c r="E89" s="137"/>
      <c r="F89" s="138"/>
      <c r="G89" s="139"/>
    </row>
    <row r="90" spans="1:7" ht="15">
      <c r="A90" s="36" t="s">
        <v>28</v>
      </c>
      <c r="B90" s="135" t="s">
        <v>29</v>
      </c>
      <c r="C90" s="117"/>
      <c r="D90" s="136"/>
      <c r="E90" s="137"/>
      <c r="F90" s="138"/>
      <c r="G90" s="139"/>
    </row>
    <row r="91" spans="1:7" ht="15">
      <c r="A91" s="36" t="s">
        <v>22</v>
      </c>
      <c r="B91" s="135" t="s">
        <v>30</v>
      </c>
      <c r="C91" s="117"/>
      <c r="D91" s="136"/>
      <c r="E91" s="137"/>
      <c r="F91" s="138"/>
      <c r="G91" s="139"/>
    </row>
    <row r="92" spans="1:7" ht="15">
      <c r="A92" s="36" t="s">
        <v>23</v>
      </c>
      <c r="B92" s="135" t="s">
        <v>97</v>
      </c>
      <c r="C92" s="117"/>
      <c r="D92" s="136"/>
      <c r="E92" s="137"/>
      <c r="F92" s="138"/>
      <c r="G92" s="139"/>
    </row>
    <row r="93" spans="1:7" ht="15">
      <c r="A93" s="36" t="s">
        <v>24</v>
      </c>
      <c r="B93" s="135" t="s">
        <v>27</v>
      </c>
      <c r="C93" s="117"/>
      <c r="D93" s="136"/>
      <c r="E93" s="137"/>
      <c r="F93" s="138"/>
      <c r="G93" s="139"/>
    </row>
    <row r="94" spans="1:7" ht="15">
      <c r="A94" s="36" t="s">
        <v>25</v>
      </c>
      <c r="B94" s="135" t="s">
        <v>44</v>
      </c>
      <c r="C94" s="117"/>
      <c r="D94" s="136"/>
      <c r="E94" s="137"/>
      <c r="F94" s="138"/>
      <c r="G94" s="139"/>
    </row>
    <row r="95" spans="1:7" ht="15">
      <c r="A95" s="36" t="s">
        <v>26</v>
      </c>
      <c r="B95" s="135" t="s">
        <v>42</v>
      </c>
      <c r="C95" s="117"/>
      <c r="D95" s="136"/>
      <c r="E95" s="137"/>
      <c r="F95" s="138"/>
      <c r="G95" s="139"/>
    </row>
    <row r="96" spans="1:7" ht="15">
      <c r="A96" s="36" t="s">
        <v>34</v>
      </c>
      <c r="B96" s="135" t="s">
        <v>43</v>
      </c>
      <c r="C96" s="117"/>
      <c r="D96" s="136"/>
      <c r="E96" s="137"/>
      <c r="F96" s="138"/>
      <c r="G96" s="139"/>
    </row>
    <row r="97" spans="1:7" ht="15.75" thickBot="1">
      <c r="A97" s="38" t="s">
        <v>31</v>
      </c>
      <c r="B97" s="126" t="s">
        <v>35</v>
      </c>
      <c r="C97" s="127"/>
      <c r="D97" s="128"/>
      <c r="E97" s="129"/>
      <c r="F97" s="130"/>
      <c r="G97" s="131"/>
    </row>
    <row r="98" spans="1:7" ht="15.75" thickBot="1">
      <c r="A98" s="132"/>
      <c r="B98" s="133"/>
      <c r="C98" s="133"/>
      <c r="D98" s="133"/>
      <c r="E98" s="133"/>
      <c r="F98" s="133"/>
      <c r="G98" s="134"/>
    </row>
    <row r="99" spans="1:7" ht="15">
      <c r="A99" s="39" t="s">
        <v>61</v>
      </c>
      <c r="B99" s="122" t="s">
        <v>50</v>
      </c>
      <c r="C99" s="122"/>
      <c r="D99" s="122"/>
      <c r="E99" s="123" t="s">
        <v>37</v>
      </c>
      <c r="F99" s="124"/>
      <c r="G99" s="125"/>
    </row>
    <row r="100" spans="1:7" ht="15">
      <c r="A100" s="40" t="s">
        <v>51</v>
      </c>
      <c r="B100" s="120" t="s">
        <v>52</v>
      </c>
      <c r="C100" s="120"/>
      <c r="D100" s="120"/>
      <c r="E100" s="160"/>
      <c r="F100" s="160"/>
      <c r="G100" s="161"/>
    </row>
    <row r="101" spans="1:7" ht="15">
      <c r="A101" s="40" t="s">
        <v>53</v>
      </c>
      <c r="B101" s="116" t="s">
        <v>54</v>
      </c>
      <c r="C101" s="117"/>
      <c r="D101" s="118"/>
      <c r="E101" s="160"/>
      <c r="F101" s="160"/>
      <c r="G101" s="161"/>
    </row>
    <row r="102" spans="1:7" ht="15">
      <c r="A102" s="40" t="s">
        <v>36</v>
      </c>
      <c r="B102" s="116" t="s">
        <v>55</v>
      </c>
      <c r="C102" s="117"/>
      <c r="D102" s="118"/>
      <c r="E102" s="160"/>
      <c r="F102" s="160"/>
      <c r="G102" s="161"/>
    </row>
    <row r="103" spans="1:7" ht="15">
      <c r="A103" s="40" t="s">
        <v>58</v>
      </c>
      <c r="B103" s="116" t="s">
        <v>56</v>
      </c>
      <c r="C103" s="117"/>
      <c r="D103" s="118"/>
      <c r="E103" s="160"/>
      <c r="F103" s="160"/>
      <c r="G103" s="161"/>
    </row>
    <row r="104" spans="1:7" ht="15">
      <c r="A104" s="41" t="s">
        <v>57</v>
      </c>
      <c r="B104" s="119" t="s">
        <v>62</v>
      </c>
      <c r="C104" s="120"/>
      <c r="D104" s="120"/>
      <c r="E104" s="160"/>
      <c r="F104" s="160"/>
      <c r="G104" s="161"/>
    </row>
    <row r="105" spans="1:7" ht="15.75" thickBot="1">
      <c r="A105" s="42" t="s">
        <v>59</v>
      </c>
      <c r="B105" s="121" t="s">
        <v>60</v>
      </c>
      <c r="C105" s="121"/>
      <c r="D105" s="121"/>
      <c r="E105" s="162"/>
      <c r="F105" s="162"/>
      <c r="G105" s="163"/>
    </row>
    <row r="106" ht="15.75" thickBot="1"/>
    <row r="107" spans="1:7" ht="15">
      <c r="A107" s="39" t="s">
        <v>76</v>
      </c>
      <c r="B107" s="122" t="s">
        <v>69</v>
      </c>
      <c r="C107" s="122"/>
      <c r="D107" s="122"/>
      <c r="E107" s="123" t="s">
        <v>37</v>
      </c>
      <c r="F107" s="124"/>
      <c r="G107" s="125"/>
    </row>
    <row r="108" spans="1:7" ht="15">
      <c r="A108" s="40" t="s">
        <v>51</v>
      </c>
      <c r="B108" s="120" t="s">
        <v>70</v>
      </c>
      <c r="C108" s="120"/>
      <c r="D108" s="120"/>
      <c r="E108" s="160"/>
      <c r="F108" s="160"/>
      <c r="G108" s="161"/>
    </row>
    <row r="109" spans="1:7" ht="15">
      <c r="A109" s="40" t="s">
        <v>53</v>
      </c>
      <c r="B109" s="116" t="s">
        <v>54</v>
      </c>
      <c r="C109" s="117"/>
      <c r="D109" s="118"/>
      <c r="E109" s="160"/>
      <c r="F109" s="160"/>
      <c r="G109" s="161"/>
    </row>
    <row r="110" spans="1:7" ht="15">
      <c r="A110" s="40" t="s">
        <v>36</v>
      </c>
      <c r="B110" s="116" t="s">
        <v>71</v>
      </c>
      <c r="C110" s="117"/>
      <c r="D110" s="118"/>
      <c r="E110" s="160"/>
      <c r="F110" s="160"/>
      <c r="G110" s="161"/>
    </row>
    <row r="111" spans="1:7" ht="15">
      <c r="A111" s="40" t="s">
        <v>58</v>
      </c>
      <c r="B111" s="116" t="s">
        <v>72</v>
      </c>
      <c r="C111" s="117"/>
      <c r="D111" s="118"/>
      <c r="E111" s="160"/>
      <c r="F111" s="160"/>
      <c r="G111" s="161"/>
    </row>
    <row r="112" spans="1:7" ht="15">
      <c r="A112" s="40" t="s">
        <v>57</v>
      </c>
      <c r="B112" s="116" t="s">
        <v>73</v>
      </c>
      <c r="C112" s="117"/>
      <c r="D112" s="118"/>
      <c r="E112" s="160"/>
      <c r="F112" s="160"/>
      <c r="G112" s="161"/>
    </row>
    <row r="113" spans="1:7" ht="15.75" thickBot="1">
      <c r="A113" s="43" t="s">
        <v>74</v>
      </c>
      <c r="B113" s="121" t="s">
        <v>75</v>
      </c>
      <c r="C113" s="121"/>
      <c r="D113" s="121"/>
      <c r="E113" s="162"/>
      <c r="F113" s="162"/>
      <c r="G113" s="163"/>
    </row>
    <row r="115" ht="15.75">
      <c r="A115" s="64" t="s">
        <v>104</v>
      </c>
    </row>
    <row r="116" ht="47.25">
      <c r="A116" s="64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04">
    <mergeCell ref="E6:G6"/>
    <mergeCell ref="E7:G7"/>
    <mergeCell ref="E37:G37"/>
    <mergeCell ref="E38:G38"/>
    <mergeCell ref="E79:G79"/>
    <mergeCell ref="E80:G80"/>
    <mergeCell ref="B10:D10"/>
    <mergeCell ref="E10:G10"/>
    <mergeCell ref="B11:D11"/>
    <mergeCell ref="E11:G11"/>
    <mergeCell ref="B12:D12"/>
    <mergeCell ref="E12:G12"/>
    <mergeCell ref="B13:D13"/>
    <mergeCell ref="E13:G13"/>
    <mergeCell ref="B15:D15"/>
    <mergeCell ref="E15:G15"/>
    <mergeCell ref="B20:D20"/>
    <mergeCell ref="B21:D21"/>
    <mergeCell ref="B17:D17"/>
    <mergeCell ref="B18:D18"/>
    <mergeCell ref="E16:G16"/>
    <mergeCell ref="E17:G17"/>
    <mergeCell ref="E18:G18"/>
    <mergeCell ref="B23:D23"/>
    <mergeCell ref="E23:G23"/>
    <mergeCell ref="B24:D24"/>
    <mergeCell ref="E24:G24"/>
    <mergeCell ref="B25:D25"/>
    <mergeCell ref="E25:G25"/>
    <mergeCell ref="A1:G1"/>
    <mergeCell ref="A2:G2"/>
    <mergeCell ref="B3:D3"/>
    <mergeCell ref="E3:G3"/>
    <mergeCell ref="B4:D4"/>
    <mergeCell ref="E4:G4"/>
    <mergeCell ref="B5:D5"/>
    <mergeCell ref="E5:G5"/>
    <mergeCell ref="B8:D8"/>
    <mergeCell ref="E8:G8"/>
    <mergeCell ref="B6:D6"/>
    <mergeCell ref="B7:D7"/>
    <mergeCell ref="E19:G19"/>
    <mergeCell ref="E20:G20"/>
    <mergeCell ref="A14:G14"/>
    <mergeCell ref="B9:D9"/>
    <mergeCell ref="E9:G9"/>
    <mergeCell ref="E21:G21"/>
    <mergeCell ref="A22:G22"/>
    <mergeCell ref="B16:D16"/>
    <mergeCell ref="B29:D29"/>
    <mergeCell ref="E29:G29"/>
    <mergeCell ref="A32:G32"/>
    <mergeCell ref="A33:G33"/>
    <mergeCell ref="B34:D34"/>
    <mergeCell ref="E34:G34"/>
    <mergeCell ref="B26:D26"/>
    <mergeCell ref="E26:G26"/>
    <mergeCell ref="B27:D27"/>
    <mergeCell ref="E27:G27"/>
    <mergeCell ref="B28:D28"/>
    <mergeCell ref="E28:G28"/>
    <mergeCell ref="A30:G31"/>
    <mergeCell ref="B38:D38"/>
    <mergeCell ref="B39:D39"/>
    <mergeCell ref="E39:G39"/>
    <mergeCell ref="B40:D40"/>
    <mergeCell ref="E40:G40"/>
    <mergeCell ref="B35:D35"/>
    <mergeCell ref="E35:G35"/>
    <mergeCell ref="B36:D36"/>
    <mergeCell ref="E36:G36"/>
    <mergeCell ref="B37:D37"/>
    <mergeCell ref="B44:D44"/>
    <mergeCell ref="E44:G44"/>
    <mergeCell ref="A45:G45"/>
    <mergeCell ref="B46:D46"/>
    <mergeCell ref="E46:G46"/>
    <mergeCell ref="B41:D41"/>
    <mergeCell ref="E41:G41"/>
    <mergeCell ref="B42:D42"/>
    <mergeCell ref="E42:G42"/>
    <mergeCell ref="B43:D43"/>
    <mergeCell ref="E43:G43"/>
    <mergeCell ref="B50:D50"/>
    <mergeCell ref="E50:G50"/>
    <mergeCell ref="B51:D51"/>
    <mergeCell ref="E51:G51"/>
    <mergeCell ref="B52:D52"/>
    <mergeCell ref="E52:G52"/>
    <mergeCell ref="B47:D47"/>
    <mergeCell ref="E47:G47"/>
    <mergeCell ref="B48:D48"/>
    <mergeCell ref="E48:G48"/>
    <mergeCell ref="B49:D49"/>
    <mergeCell ref="E49:G49"/>
    <mergeCell ref="A56:G56"/>
    <mergeCell ref="B57:D57"/>
    <mergeCell ref="E57:G57"/>
    <mergeCell ref="B58:D58"/>
    <mergeCell ref="E58:G58"/>
    <mergeCell ref="B53:D53"/>
    <mergeCell ref="E53:G53"/>
    <mergeCell ref="B54:D54"/>
    <mergeCell ref="E54:G54"/>
    <mergeCell ref="B55:D55"/>
    <mergeCell ref="E55:G55"/>
    <mergeCell ref="B62:D62"/>
    <mergeCell ref="E62:G62"/>
    <mergeCell ref="B63:D63"/>
    <mergeCell ref="E63:G63"/>
    <mergeCell ref="B65:D65"/>
    <mergeCell ref="E65:G65"/>
    <mergeCell ref="B59:D59"/>
    <mergeCell ref="E59:G59"/>
    <mergeCell ref="B60:D60"/>
    <mergeCell ref="E60:G60"/>
    <mergeCell ref="B61:D61"/>
    <mergeCell ref="E61:G61"/>
    <mergeCell ref="A64:G64"/>
    <mergeCell ref="B69:D69"/>
    <mergeCell ref="E69:G69"/>
    <mergeCell ref="B70:D70"/>
    <mergeCell ref="E70:G70"/>
    <mergeCell ref="B71:D71"/>
    <mergeCell ref="E71:G71"/>
    <mergeCell ref="A72:G73"/>
    <mergeCell ref="B66:D66"/>
    <mergeCell ref="E66:G66"/>
    <mergeCell ref="B67:D67"/>
    <mergeCell ref="E67:G67"/>
    <mergeCell ref="B68:D68"/>
    <mergeCell ref="E68:G68"/>
    <mergeCell ref="B78:D78"/>
    <mergeCell ref="E78:G78"/>
    <mergeCell ref="B79:D79"/>
    <mergeCell ref="B80:D80"/>
    <mergeCell ref="B81:D81"/>
    <mergeCell ref="E81:G81"/>
    <mergeCell ref="A74:G74"/>
    <mergeCell ref="A75:G75"/>
    <mergeCell ref="B76:D76"/>
    <mergeCell ref="E76:G76"/>
    <mergeCell ref="B77:D77"/>
    <mergeCell ref="E77:G77"/>
    <mergeCell ref="B85:D85"/>
    <mergeCell ref="E85:G85"/>
    <mergeCell ref="B86:D86"/>
    <mergeCell ref="E86:G86"/>
    <mergeCell ref="A87:G87"/>
    <mergeCell ref="B82:D82"/>
    <mergeCell ref="E82:G82"/>
    <mergeCell ref="B83:D83"/>
    <mergeCell ref="E83:G83"/>
    <mergeCell ref="B84:D84"/>
    <mergeCell ref="E84:G84"/>
    <mergeCell ref="B91:D91"/>
    <mergeCell ref="E91:G91"/>
    <mergeCell ref="B92:D92"/>
    <mergeCell ref="E92:G92"/>
    <mergeCell ref="B93:D93"/>
    <mergeCell ref="E93:G93"/>
    <mergeCell ref="B88:D88"/>
    <mergeCell ref="E88:G88"/>
    <mergeCell ref="B89:D89"/>
    <mergeCell ref="E89:G89"/>
    <mergeCell ref="B90:D90"/>
    <mergeCell ref="E90:G90"/>
    <mergeCell ref="B97:D97"/>
    <mergeCell ref="E97:G97"/>
    <mergeCell ref="A98:G98"/>
    <mergeCell ref="B99:D99"/>
    <mergeCell ref="E99:G99"/>
    <mergeCell ref="B94:D94"/>
    <mergeCell ref="E94:G94"/>
    <mergeCell ref="B95:D95"/>
    <mergeCell ref="E95:G95"/>
    <mergeCell ref="B96:D96"/>
    <mergeCell ref="E96:G96"/>
    <mergeCell ref="B113:D113"/>
    <mergeCell ref="E113:G113"/>
    <mergeCell ref="B110:D110"/>
    <mergeCell ref="E110:G110"/>
    <mergeCell ref="B111:D111"/>
    <mergeCell ref="E111:G111"/>
    <mergeCell ref="B112:D112"/>
    <mergeCell ref="E112:G112"/>
    <mergeCell ref="B107:D107"/>
    <mergeCell ref="E107:G107"/>
    <mergeCell ref="B108:D108"/>
    <mergeCell ref="E108:G108"/>
    <mergeCell ref="B109:D109"/>
    <mergeCell ref="E109:G109"/>
    <mergeCell ref="B103:D103"/>
    <mergeCell ref="E103:G103"/>
    <mergeCell ref="B104:D104"/>
    <mergeCell ref="E104:G104"/>
    <mergeCell ref="B105:D105"/>
    <mergeCell ref="E105:G105"/>
    <mergeCell ref="B100:D100"/>
    <mergeCell ref="E100:G100"/>
    <mergeCell ref="B101:D101"/>
    <mergeCell ref="E101:G101"/>
    <mergeCell ref="B102:D102"/>
    <mergeCell ref="E102:G102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2020-10-01T08:50:17Z</dcterms:created>
  <dcterms:modified xsi:type="dcterms:W3CDTF">2021-11-29T12:47:58Z</dcterms:modified>
  <cp:category/>
  <cp:version/>
  <cp:contentType/>
  <cp:contentStatus/>
</cp:coreProperties>
</file>