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590" tabRatio="520" activeTab="0"/>
  </bookViews>
  <sheets>
    <sheet name="VVaSPEC " sheetId="1" r:id="rId1"/>
  </sheets>
  <externalReferences>
    <externalReference r:id="rId4"/>
    <externalReference r:id="rId5"/>
  </externalReferences>
  <definedNames>
    <definedName name="AL_obvodový_plášť">'[1]SO 11.1A Výkaz výměr'!#REF!</definedName>
    <definedName name="Excel_BuiltIn__FilterDatabase" localSheetId="0">'VVaSPEC '!$C$1:$C$42</definedName>
    <definedName name="IS">#REF!</definedName>
    <definedName name="Izolace_akustické">'[1]SO 11.1A Výkaz výměr'!#REF!</definedName>
    <definedName name="Izolace_proti_vodě">'[1]SO 11.1A Výkaz výměr'!#REF!</definedName>
    <definedName name="Komunikace">'[1]SO 11.1A Výkaz výměr'!#REF!</definedName>
    <definedName name="Konstrukce_klempířské">'[1]SO 11.1A Výkaz výměr'!#REF!</definedName>
    <definedName name="Konstrukce_tesařské">'[2]SO 51.4 Výkaz výměr'!#REF!</definedName>
    <definedName name="Konstrukce_truhlářské">'[1]SO 11.1A Výkaz výměr'!#REF!</definedName>
    <definedName name="Kovové_stavební_doplňkové_konstrukce">'[1]SO 11.1A Výkaz výměr'!#REF!</definedName>
    <definedName name="KSDK">'[2]SO 51.4 Výkaz výměr'!#REF!</definedName>
    <definedName name="Malby__tapety__nátěry__nástřiky">'[1]SO 11.1A Výkaz výměr'!#REF!</definedName>
    <definedName name="NaVedomi">#REF!</definedName>
    <definedName name="_xlnm.Print_Titles" localSheetId="0">'VVaSPEC '!$1:$6</definedName>
    <definedName name="Objekty">#REF!</definedName>
    <definedName name="Obklady_keramické">'[1]SO 11.1A Výkaz výměr'!#REF!</definedName>
    <definedName name="_xlnm.Print_Area" localSheetId="0">'VVaSPEC '!$A$1:$H$52</definedName>
    <definedName name="Ostatní_výrobky">'[2]SO 51.4 Výkaz výměr'!#REF!</definedName>
    <definedName name="OUD">#REF!</definedName>
    <definedName name="Podhl">'[2]SO 51.4 Výkaz výměr'!#REF!</definedName>
    <definedName name="Podhledy">'[1]SO 11.1A Výkaz výměr'!#REF!</definedName>
    <definedName name="Predmet">#REF!</definedName>
    <definedName name="Prilohy">#REF!</definedName>
    <definedName name="PS">#REF!</definedName>
    <definedName name="REKAPITULACE">'[1]SO 11.1A Výkaz výměr'!#REF!</definedName>
    <definedName name="Sádrokartonové_konstrukce">'[1]SO 11.1A Výkaz výměr'!#REF!</definedName>
    <definedName name="Vodorovné_konstrukce">'[2]SO 51.4 Výkaz výměr'!#REF!</definedName>
    <definedName name="Základy">'[2]SO 51.4 Výkaz výměr'!#REF!</definedName>
    <definedName name="Zemní_práce">'[2]SO 51.4 Výkaz výměr'!#REF!</definedName>
    <definedName name="ZPRACOVATEL">#REF!</definedName>
    <definedName name="Zprava">#REF!</definedName>
  </definedNames>
  <calcPr fullCalcOnLoad="1"/>
</workbook>
</file>

<file path=xl/sharedStrings.xml><?xml version="1.0" encoding="utf-8"?>
<sst xmlns="http://schemas.openxmlformats.org/spreadsheetml/2006/main" count="160" uniqueCount="131">
  <si>
    <t>Název akce:</t>
  </si>
  <si>
    <t>Dokument:</t>
  </si>
  <si>
    <t>Profese:</t>
  </si>
  <si>
    <t>Prostorová akustika</t>
  </si>
  <si>
    <t>Stupeň dokumentace:</t>
  </si>
  <si>
    <t>dokumentace pro výběr zhotovitele DVZ</t>
  </si>
  <si>
    <t>Čís. pol.</t>
  </si>
  <si>
    <t>Zkratka</t>
  </si>
  <si>
    <t>Název položky</t>
  </si>
  <si>
    <t>Počet měr. jednotek</t>
  </si>
  <si>
    <t>Měrná jednotka</t>
  </si>
  <si>
    <t>Jednotková cena v Kč</t>
  </si>
  <si>
    <t>Celková              cena v Kč</t>
  </si>
  <si>
    <t>Technické specifikace, technické a uživatelské standardy stavby, podrobný popis položky</t>
  </si>
  <si>
    <t>Akustické obklady a podhledy</t>
  </si>
  <si>
    <t>SRP</t>
  </si>
  <si>
    <t xml:space="preserve"> širokopásmový rastrový podhled</t>
  </si>
  <si>
    <t>jedná se o širokopásmově pohltivý rastrový akustický podhled; tloušťka podhledových kazet je 40 mm; formát jednotlivých kazet - 1200×1200 mm; jádro panelu je vyrobeno ze skelné vlny vysoké hustoty; podhledovou plochu tvoří povrch s možností údržby formou denního stírání prachu/vysávání a týdenního čištění za mokra; zadní strana je pokryta sklovlákennou tkaninou; panely jsou zasazovány do nosného roštu z pozinkované oceli; jedná se o podhledový systém s neviditelným/skrytým/ nosným roštem s profily T24; plocha na podhledových kazetách je v celé ploše doplněna vrstvou přídavné absorpční vložky tloušťky 40mm a objemové hmotnosti 40-60 kg/m3 dle požadovaných akustických parametrů; požadovaný činitel zvukové pohltivosti podhledu při celkové skladebné tloušťce 200 mm v  oktávových pásmech je: 125 Hz – α ÷ 0,5; 250 Hz - α ÷ 0,85; 500 Hz - α ÷ 0,9; 1 kHz - α ÷ 0,9; 2 kHz - α ÷ 0,9; 4 kHz - α ÷ 0,9;  povrchová úprava bílá barva</t>
  </si>
  <si>
    <t>NFR</t>
  </si>
  <si>
    <t>nízkofrekvenční rezonátor</t>
  </si>
  <si>
    <t>SMP-R</t>
  </si>
  <si>
    <t>stěnový minerální panel</t>
  </si>
  <si>
    <t>APO</t>
  </si>
  <si>
    <t>absorpční perforovaný obklad I. ---PE-16/16/3/8</t>
  </si>
  <si>
    <t>KP</t>
  </si>
  <si>
    <t>kmitající panel</t>
  </si>
  <si>
    <t>SOK</t>
  </si>
  <si>
    <t>sokl</t>
  </si>
  <si>
    <t>bm</t>
  </si>
  <si>
    <t>Ostatní rozpočtové položky</t>
  </si>
  <si>
    <t>KOC</t>
  </si>
  <si>
    <t>kobercové čtverce</t>
  </si>
  <si>
    <t>LZS</t>
  </si>
  <si>
    <t>ks</t>
  </si>
  <si>
    <t>DS</t>
  </si>
  <si>
    <t>diskusní stůl</t>
  </si>
  <si>
    <t>PRH</t>
  </si>
  <si>
    <t>dveřní prahy</t>
  </si>
  <si>
    <t xml:space="preserve">jedná se o dodávku a montáž dveřních prahů z masivní dubové spárovky lakované transparentním PU lakem; 1 ks šířky 900 mm </t>
  </si>
  <si>
    <t>OB-O</t>
  </si>
  <si>
    <t>OB-okna</t>
  </si>
  <si>
    <t>BP</t>
  </si>
  <si>
    <t>bourací práce</t>
  </si>
  <si>
    <t>SR</t>
  </si>
  <si>
    <t>stolní rack</t>
  </si>
  <si>
    <t>SB</t>
  </si>
  <si>
    <t>bodové svítidlo vestavné</t>
  </si>
  <si>
    <t>AVT</t>
  </si>
  <si>
    <t>AV závěs</t>
  </si>
  <si>
    <t>m</t>
  </si>
  <si>
    <t>AVZ 1</t>
  </si>
  <si>
    <t>akustická textilní vertikální žaluzie pro studiové okno; s maximem zvukové pohltivosti na vyšších středních a vysokých kmitočtech; šířka 1500 mm a výška 1100 mm, ovládání žaluzií pomocí řetízku; jednotlivé textilní pruhy jsou opatřeny spodním závažím; požadovaný činitel zvukové pohltivosti žaluzie v uzavřeném stavu v oktávových pásmech při vzálenosti 200 mm od odrazné plochy je: 125 Hz - α ÷ 0,1; 250 Hz - α ÷ 0,3; 500 Hz - α ÷ 0,55; 1 kHz - α ÷ 0,45; 2 kHz - α ÷ 0,55; 4 kHz - α ÷ 0,55; plošná hmotnost akustické textilie je cca 250 g/m2; horní vodící lišta bude kotvená do obložky okna; povrchová úprava – žaluzie je opatřena v celé ploše UV potiskem</t>
  </si>
  <si>
    <t>AVZ 2</t>
  </si>
  <si>
    <t>akustická textilní vertikální žaluzie pro okno do exteriéru; s maximem zvukové pohltivosti na vyšších středních a vysokých kmitočtech; šířka 3000 mm a výšce 2350 mm a jeden ks o šířce 2100 mm a výšce 1710 mm; ovládání žaluzií pomocí řetízku; jednotlivé textilní pruhy jsou opatřeny spodním závažím; požadovaný činitel zvukové pohltivosti žaluzie v uzavřeném stavu v oktávových pásmech při vzálenosti 200 mm od odrazné plochy je: 125 Hz - α ÷ 0,1; 250 Hz - α ÷ 0,3; 500 Hz - α ÷ 0,55; 1 kHz - α ÷ 0,45; 2 kHz - α ÷ 0,55; 4 kHz - α ÷ 0,55; plošná hmotnost akustické textilie je cca 250 g/m2; horní vodící lišta bude kotvená do stropní konstrukce; povrchová úprava – žaluzie je opatřena v celé ploše UV potiskem</t>
  </si>
  <si>
    <t>PL</t>
  </si>
  <si>
    <t>podsvětlená lišta</t>
  </si>
  <si>
    <t>podélné laťování</t>
  </si>
  <si>
    <t>jedná se o podélné laťování pod akustické konstrukce</t>
  </si>
  <si>
    <t>SK</t>
  </si>
  <si>
    <t>skříňky úložné prostory</t>
  </si>
  <si>
    <t>VI</t>
  </si>
  <si>
    <t>akustická izolace</t>
  </si>
  <si>
    <t>SM</t>
  </si>
  <si>
    <t>spojovací materiál</t>
  </si>
  <si>
    <t>DO</t>
  </si>
  <si>
    <t>doprava</t>
  </si>
  <si>
    <t>MP</t>
  </si>
  <si>
    <t>montážní práce</t>
  </si>
  <si>
    <t>hod</t>
  </si>
  <si>
    <t>UKL</t>
  </si>
  <si>
    <t>úklid prostoru</t>
  </si>
  <si>
    <t>kpl.</t>
  </si>
  <si>
    <t xml:space="preserve">jedná se o úklid dotčených prostor nutný pro opětovné uvedení do provozu </t>
  </si>
  <si>
    <t>PH</t>
  </si>
  <si>
    <t>VRN</t>
  </si>
  <si>
    <t>%</t>
  </si>
  <si>
    <t>vedlejší rozpočtové náklady</t>
  </si>
  <si>
    <t>Projekční činnost a akustická měření</t>
  </si>
  <si>
    <t>DD</t>
  </si>
  <si>
    <t xml:space="preserve">dílenská dokumentace </t>
  </si>
  <si>
    <t>dílenská dokumentace profese prostorová akustika; jedná se zejména o dílenské detaily provedení atypických akustických prvků; tato bude předložena k odsouhlasení projektantovi akustiky a zástupci investora</t>
  </si>
  <si>
    <t>MDD-V</t>
  </si>
  <si>
    <t>měření doby dozvuku - vstupní</t>
  </si>
  <si>
    <t xml:space="preserve">vstupní měření doby dozvuku dle ČSN EN ISO 3382-1 - dokumentování stávajícího stavu prostorové akustiky </t>
  </si>
  <si>
    <t>MDD-E</t>
  </si>
  <si>
    <t>měření doby dozvuku - etapové</t>
  </si>
  <si>
    <t>etapové měření doby dozvuku dle ČSN EN ISO 3382-1, vyhodnocení výsledků, zpětná vazba k vlastnímu řešení</t>
  </si>
  <si>
    <t>MDD-Z</t>
  </si>
  <si>
    <t xml:space="preserve">měření doby dozvuku - závěrečné </t>
  </si>
  <si>
    <t xml:space="preserve">závěrečné měření doby dozvuku dle ČSN EN ISO 3382-1, protokolární zpracování výsledků </t>
  </si>
  <si>
    <t>Poznámky:</t>
  </si>
  <si>
    <t>V ceně je obsažena komplexní dodávka a montáž včetně dopravy, přesunu hmot, VRN a hrubého úklidu staveniště.</t>
  </si>
  <si>
    <t>Všechny výše uvedené rozměry je nutné před zahájením vlastní výroby ověřit zaměřením přímo na stavbě.</t>
  </si>
  <si>
    <t>VR</t>
  </si>
  <si>
    <t>jedná se o nízkofrekvenční rezonátor s rezonanční štěrbinou šířky 40 mm; umístění a rozměry rezonátorů - viz výkresová příloha; na rubové straně rezonanční štěrbiny je provedeno kašírování černou neprůhlednou textilií (např. kepr; pozn. nesmí být vidět nosné profily); dále je umístěna absorpční vložka o tloušťce a objemové hmotnosti dle požadovaných akustických parametrů; požadovaný činitel zvukové pohltivosti rezonátoru v oktávových pásmech je: 125 Hz - α ÷ 0,75; 250 Hz - α ÷ 0,4; 500 Hz - α ÷ 0,3; 1 kHz - α ÷ 0,25; 2 kHz - α ÷ 0,20; 4 kHz - α ÷ 0,15; celková skladebná tloušťka prvku je cca 200 mm; povrchová úprava - dýha_dub dle výběru architekta</t>
  </si>
  <si>
    <t>jedná se o širokopásmově pohltivý akustický prvek s maximem zvukové pohltivosti na nízkých a  středních kmitočtech; lícová plocha prvku je tvořena dýhovanou deskou z multiplexu tl. 18 mm; z rubové strany je deska navrtána otvory o průměru 8 mm do hloubky 14 mm a osové vzdálenosti 16 mm; z lícové strany je deska navrtána otvory o průměru 3mm do hloubky 4 mm a osové vzdálenosti 16 mm; deska je kotvena k vyrovnávacímu nosnému rastru; rubová strana desky je celoplošně čalouněna průzvučnou textilií černé barvy; vzduchová mezera obkladu je jak na rubu lícových desek, tak na nosné stěně v celé ploše doplněna přídavnou absorpční vložkou o tloušťce a objemové hmotnosti dle požadovaných akustických parametrů; požadovaný činitel zvukové pohltivosti obkladu při skladebné tloušťce 100-200 mm v oktávových pásmech je: 125 Hz – α ÷ 0,4; 250 Hz - α ÷ 0,8; 500 Hz - α ÷ 0,8; 1 kHz - α ÷ 0,7; 2 kHz - α ÷ 0,6; 4 kHz - α ÷ 0,55;  šířka stykové spáry: 3 - 5 mm; skryté kotevní prvky; povrchová úprava – dýha_dub dle výběru architekta; - viz výkresová dokumentace</t>
  </si>
  <si>
    <t>jedná se o akustický prvek s maximem zvukové pohltivosti na nízkých kmitočtech; panely jsou tvořeny tenkou čelní deskou z dýhované překližky tloušťky 4 - 6 mm pružně uchycenou  k podkladnímu rámu; akustický prvek má uzavřený funkční objem; na rubové straně čelní desky je umístěna absorpční vložka o tloušťce a objemové hmotnosti pro dosažení požadovaných hodnot činitele zvukové pohltivosti; požadovaný činitel zvukové pohltivosti obkladu v oktávových pásmech je: 125 Hz – α ÷ 0,5; 250 Hz - α ÷ 0,2; 500 Hz - α ÷ 0,15; 1 kHz - α ÷ 0,1; 2 kHz - α ÷ 0,1; 4 kHz - α ÷ 0,1; celková tloušťka obkladu je 100 až 200 mm; dýha_dub dle výběru architekta; skryté kotevní prvky; třída reakce na oheň D-s2,d0,t</t>
  </si>
  <si>
    <t>frézované vodorovné římsy z materiálu na bázi dřeva; dýhované dle požadavku architekta a investora</t>
  </si>
  <si>
    <t>jedná se o rovné obkladové desky odnímatelného soklu výšky 150 mm z materiálu na bázi dřeva tl. 18 mm; montáž čelní desky soklu k nosnému roštu je provedena tak, aby bylo možné ji demontovat za účelem protažení kabelů; skladebná tloušťka soklu je 18mm; povrchová úprava – dýha_dub dle výběru architekta a investora</t>
  </si>
  <si>
    <t>jedná se o bourací práce v místnosti budoucího studia
To znamená odstranění veškerých akustických obkladů,podhledů podkladových roštů a koberců. Zvláštní zřetel musí být dán na zachování veškeré audio kabeláže a nepoškození vedení vzduchotechniky včetně koncových prvků. Protože se nebude vyměňovat stávající akustické okno, bylo by dobré jej vhodně zabezpečit proti poškození.</t>
  </si>
  <si>
    <t>jedná se o odkládací skříňky vyrobené z dýhovaného multiplexu; rozměru 820/1200/350; povrchová úprava – dýha_dub dle výběru architekta a investora; - viz výkresová dokumentace; dílenská dokumentace bude předložena k odsouhlasení investorem před zahájením výroby</t>
  </si>
  <si>
    <t>jedná se o širokopásmově pohltivý stěnový obklad s jádrem ze skelné vlny lisované v deskách; základní formát jednotlivých panelů je 60/120</t>
  </si>
  <si>
    <t>stropní konstrukce</t>
  </si>
  <si>
    <t>nosný rošt z pozinkované oceli; jedná se o podhledový systém s viditelným nosným roštem s profily T24</t>
  </si>
  <si>
    <t>jedná se o veškerý spojovací materiál/vruty, lepidla, tmely, silikony, kovové profily/</t>
  </si>
  <si>
    <t>jedná se o dopravu osob a veškerého kostrukčního materiálu</t>
  </si>
  <si>
    <t>jedná se o montážní práce při realizaci projektu</t>
  </si>
  <si>
    <t>přesuny hmot, likvidace odpadu</t>
  </si>
  <si>
    <t>jedná se o přesun veškerého stavebního a akustického materiálu na místo určení</t>
  </si>
  <si>
    <t>akustické textilní vertikální žaluzie 
300/445 m</t>
  </si>
  <si>
    <t>vodorovné římsy</t>
  </si>
  <si>
    <t>jedná se o obložku akustické předstěny u okna do interiéru; plocha prvku je tvořena dýhovanou deskou z multiplexu tl. 18 mm rozměry křídla 1520/1080 mm ;  povrchová úprava – dýha_dub dle výběru architekta;  - viz výkresová dokumentace</t>
  </si>
  <si>
    <t>liniové svítidlo závěsné 3000mm</t>
  </si>
  <si>
    <t>akustické textilní vertikální žaluzie 
260/120 m</t>
  </si>
  <si>
    <t>jedná se o širokopásmově pohltivý stěnový obklad s jádrem ze skelné vlny lisované v plástvích; základní formát jednotlivých panelů je 2700×1200×40 mm; povrch je tvořen barvenou sklovláknitou tkaninou; barva z předloženého vzorníku dle výběru investora; panely jsou umístěny na atypickém nosném rastru; panely budou osazovány dle kladecího plánu (viz výkresová příloha) a vzájemně napojovány pomocí materiálu na bázi dřeva; celková skladebná tloušťka obkladu - 100-200 mm; vzduchová mezera obkladu je v celé ploše doplněna vrstvou přídavné absorpční vložky o tloušťce a objemové hmotnosti dle požadovaných akustických parametrů; požadovaný činitel zvukové pohltivosti obkladu při celkové skladebné tloušťce 100-200mm v  oktávových pásmech je: 125 Hz α ÷ 0,5; 250 Hz α ÷ 0,8; 500 Hz α ÷ 0,85; 1 kHz α ÷ 0,85; 2 kHz α ÷ 0,9; 4 kHz α ÷ 0,9 povrchová úprava – panel je opatřen v celé ploše UV potiskem dle zadavatele</t>
  </si>
  <si>
    <t>liniové zavěšené difuzní svítidlo černé matné - délka 3,0m; svítící přímo, stmívatelné DALI nebo SWITCH DIM; součástí svítidla budou 2ks bodových svítidel; spínání a stmívání difuzní a bodové složky bude oddělené; index barevného podání CRI&gt;90, barva světla 3000K; výkon přímé složky 80W, nepřímé 13W</t>
  </si>
  <si>
    <t>Jedná se o režijní a diskusní stůl výšky900 mm; schematické rozměry, tvarování a členění - viz výkresová příloha. Povrchová úprava – dubová dýha s masivními nákližky. Stolní deska bude fixována do podnoží s otevíratelnými stěnami. V podnoží budou vedeny kabelové trasy. Část stolní desky bude čalouněná kůží, součástí stolu jsou dva stolní racky s rozměry šířka 486 mm, výška 800 mm a hloubka 650 mm; dílenská dokumentace režijního stolu bude předložena k odsouhlasení investorem před zahájením výroby. Přesné rozměry a konstrukční řešení viz. výkresová dokumentace.</t>
  </si>
  <si>
    <t>jedná se o stolní rack s rozměry: šířka 486 mm, výška 800 mm a hloubka 650 mm; více viz výkresová příloha; povrchová úprava – dýha_dub; dílenská dokumentace bude předložena k odsouhlasení investorem před zahájením výroby</t>
  </si>
  <si>
    <t>vestavná kruhová svítidla bilé barvy s prizmatickým optickým systémem; stmívatelná DALI nebo SWITCH DIM; index barevného podání CRI&gt;80; barva světla 3000K; výkon 10W; průměr svítidla je 16cm</t>
  </si>
  <si>
    <t>jedná se o rovné obkladové lišty výšky 80 mm z materiálu na bázi dřeva tl. 18 mm; lišta je podsvícena LED páskem svítícím nahoru i dolů;  materiál – multiplex</t>
  </si>
  <si>
    <t>ČRo-DAB</t>
  </si>
  <si>
    <t>Příloha č. 3 - Tabulka pro výpočet nabídkové ceny</t>
  </si>
  <si>
    <t>Cena celkem bez DPH</t>
  </si>
  <si>
    <r>
      <t>m</t>
    </r>
    <r>
      <rPr>
        <vertAlign val="superscript"/>
        <sz val="11"/>
        <rFont val="Arial"/>
        <family val="2"/>
      </rPr>
      <t>2</t>
    </r>
  </si>
  <si>
    <r>
      <t>kobercové čtverce s vysokou trvanlivostí - vhodná aplikace do kancelářských prostor; materiálové provedení -  polyamidové vlákno vyznačující se velmi dobrými akustickými vlastnosti; plošná hmotnost 4,65 kg/m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celková tloušťka 8 mm; výška kobercového vlasu 5 mm; třída reakce na oheň B</t>
    </r>
    <r>
      <rPr>
        <vertAlign val="subscript"/>
        <sz val="11"/>
        <rFont val="Arial"/>
        <family val="2"/>
      </rPr>
      <t>fl</t>
    </r>
    <r>
      <rPr>
        <sz val="11"/>
        <rFont val="Arial"/>
        <family val="2"/>
      </rPr>
      <t>-s1 nebo lepší; požadovaný činitel zvukové pohltivosti koberce v oktávových pásmech je: 125 Hz - α ÷ 0,05; 250 Hz - α ÷ 0,05; 500 Hz - α ÷ 0,07; 1 kHz - α ÷ 0,25; 2 kHz - α ÷ 0,3; 4 kHz - α ÷ 0,45; příčný odpor ≤</t>
    </r>
    <r>
      <rPr>
        <sz val="9.35"/>
        <rFont val="Arial"/>
        <family val="2"/>
      </rPr>
      <t xml:space="preserve"> </t>
    </r>
    <r>
      <rPr>
        <sz val="11"/>
        <rFont val="Arial"/>
        <family val="2"/>
      </rPr>
      <t>10</t>
    </r>
    <r>
      <rPr>
        <vertAlign val="superscript"/>
        <sz val="11"/>
        <rFont val="Arial"/>
        <family val="2"/>
      </rPr>
      <t>-9</t>
    </r>
    <r>
      <rPr>
        <sz val="11"/>
        <rFont val="Arial"/>
        <family val="2"/>
      </rPr>
      <t xml:space="preserve"> ohmu; barva koberce dle výběru investora z předloženého vzorníku  </t>
    </r>
  </si>
  <si>
    <r>
      <t>závěs pro AV technologie (kamery, svítidla, repro); modulární řešení trubek a závěsů kompatibilní s příslušenstvím Xtruss pro veškeré audio a videotechnologie umístěné na dlouhých stranách studia; t</t>
    </r>
    <r>
      <rPr>
        <sz val="11"/>
        <color indexed="8"/>
        <rFont val="Arial"/>
        <family val="2"/>
      </rPr>
      <t>rubka hliníková 50mm, povrchová úprava černým komaxitem zavěšená pomocí konzol tvaru T; detail viz. výkresová dokumentace</t>
    </r>
  </si>
  <si>
    <t xml:space="preserve">DPH  </t>
  </si>
  <si>
    <t>Výše DPH v Kč</t>
  </si>
  <si>
    <t xml:space="preserve">Cena celkem s DPH </t>
  </si>
  <si>
    <t>V ceně akustických obkladů jsou obsaženy také všechny obložky a zakončení s ním související tak, aby dílo bylo kompletní.</t>
  </si>
  <si>
    <t>Účastník vyplní pouze žlutě označené pole.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</si>
</sst>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 * #,##0_ ;_ * \-#,##0_ ;_ * \-_ ;_ @_ "/>
    <numFmt numFmtId="167" formatCode="_ * #,##0.00_ ;_ * \-#,##0.00_ ;_ * \-??_ ;_ @_ "/>
    <numFmt numFmtId="168" formatCode="#,##0.0"/>
    <numFmt numFmtId="169" formatCode="_ &quot;Fr. &quot;* #,##0_ ;_ &quot;Fr. &quot;* \-#,##0_ ;_ &quot;Fr. &quot;* \-_ ;_ @_ "/>
    <numFmt numFmtId="170" formatCode="_ &quot;Fr. &quot;* #,##0.00_ ;_ &quot;Fr. &quot;* \-#,##0.00_ ;_ &quot;Fr. &quot;* \-??_ ;_ @_ "/>
    <numFmt numFmtId="171" formatCode="0.0"/>
    <numFmt numFmtId="172" formatCode="#,##0.\-"/>
  </numFmts>
  <fonts count="56">
    <font>
      <sz val="12"/>
      <name val="Times New Roman CE"/>
      <family val="1"/>
    </font>
    <font>
      <sz val="10"/>
      <name val="Arial"/>
      <family val="0"/>
    </font>
    <font>
      <b/>
      <sz val="12"/>
      <name val="Arial CE"/>
      <family val="2"/>
    </font>
    <font>
      <b/>
      <sz val="24"/>
      <name val="Tahoma"/>
      <family val="2"/>
    </font>
    <font>
      <sz val="10"/>
      <name val="Arial CE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sz val="9.35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1" fillId="0" borderId="0">
      <alignment/>
      <protection/>
    </xf>
    <xf numFmtId="0" fontId="6" fillId="24" borderId="0">
      <alignment horizontal="left"/>
      <protection/>
    </xf>
    <xf numFmtId="0" fontId="7" fillId="24" borderId="0">
      <alignment/>
      <protection/>
    </xf>
    <xf numFmtId="0" fontId="4" fillId="0" borderId="0" applyProtection="0">
      <alignment/>
    </xf>
    <xf numFmtId="0" fontId="49" fillId="25" borderId="0" applyNumberFormat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6" fillId="0" borderId="0">
      <alignment/>
      <protection/>
    </xf>
    <xf numFmtId="168" fontId="8" fillId="0" borderId="8">
      <alignment horizontal="right" vertical="center"/>
      <protection/>
    </xf>
    <xf numFmtId="0" fontId="51" fillId="26" borderId="9" applyNumberFormat="0" applyAlignment="0" applyProtection="0"/>
    <xf numFmtId="0" fontId="52" fillId="27" borderId="9" applyNumberFormat="0" applyAlignment="0" applyProtection="0"/>
    <xf numFmtId="0" fontId="53" fillId="27" borderId="10" applyNumberFormat="0" applyAlignment="0" applyProtection="0"/>
    <xf numFmtId="0" fontId="54" fillId="0" borderId="0" applyNumberFormat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0" fontId="4" fillId="0" borderId="0">
      <alignment/>
      <protection/>
    </xf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9" fillId="0" borderId="0" xfId="51" applyFont="1">
      <alignment/>
      <protection/>
    </xf>
    <xf numFmtId="171" fontId="9" fillId="0" borderId="0" xfId="51" applyNumberFormat="1" applyFont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172" fontId="9" fillId="0" borderId="0" xfId="51" applyNumberFormat="1" applyFont="1" applyAlignment="1">
      <alignment horizontal="center"/>
      <protection/>
    </xf>
    <xf numFmtId="0" fontId="9" fillId="0" borderId="0" xfId="51" applyNumberFormat="1" applyFont="1">
      <alignment/>
      <protection/>
    </xf>
    <xf numFmtId="0" fontId="9" fillId="0" borderId="0" xfId="51" applyFont="1" applyFill="1" applyBorder="1" applyAlignment="1">
      <alignment horizontal="center" vertical="center"/>
      <protection/>
    </xf>
    <xf numFmtId="0" fontId="10" fillId="0" borderId="0" xfId="51" applyNumberFormat="1" applyFont="1" applyBorder="1" applyAlignment="1">
      <alignment horizontal="left" vertical="center"/>
      <protection/>
    </xf>
    <xf numFmtId="0" fontId="10" fillId="0" borderId="0" xfId="51" applyFont="1" applyAlignment="1">
      <alignment vertical="center"/>
      <protection/>
    </xf>
    <xf numFmtId="0" fontId="9" fillId="0" borderId="0" xfId="51" applyFont="1" applyBorder="1" applyAlignment="1">
      <alignment horizontal="center" vertical="center"/>
      <protection/>
    </xf>
    <xf numFmtId="172" fontId="9" fillId="0" borderId="0" xfId="51" applyNumberFormat="1" applyFont="1" applyFill="1" applyBorder="1" applyAlignment="1">
      <alignment horizontal="center" vertical="center"/>
      <protection/>
    </xf>
    <xf numFmtId="172" fontId="9" fillId="0" borderId="0" xfId="51" applyNumberFormat="1" applyFont="1" applyBorder="1" applyAlignment="1">
      <alignment horizontal="center" vertical="center"/>
      <protection/>
    </xf>
    <xf numFmtId="0" fontId="9" fillId="0" borderId="0" xfId="51" applyNumberFormat="1" applyFont="1" applyFill="1" applyBorder="1" applyAlignment="1">
      <alignment horizontal="left" vertical="center"/>
      <protection/>
    </xf>
    <xf numFmtId="0" fontId="9" fillId="0" borderId="0" xfId="51" applyFont="1" applyAlignment="1">
      <alignment vertical="center"/>
      <protection/>
    </xf>
    <xf numFmtId="0" fontId="9" fillId="0" borderId="0" xfId="51" applyFont="1" applyBorder="1" applyAlignment="1">
      <alignment horizontal="center"/>
      <protection/>
    </xf>
    <xf numFmtId="172" fontId="9" fillId="0" borderId="0" xfId="51" applyNumberFormat="1" applyFont="1" applyBorder="1" applyAlignment="1">
      <alignment horizontal="center"/>
      <protection/>
    </xf>
    <xf numFmtId="0" fontId="9" fillId="0" borderId="0" xfId="51" applyNumberFormat="1" applyFont="1" applyBorder="1" applyAlignment="1">
      <alignment horizontal="left"/>
      <protection/>
    </xf>
    <xf numFmtId="0" fontId="9" fillId="0" borderId="0" xfId="51" applyFont="1" applyFill="1">
      <alignment/>
      <protection/>
    </xf>
    <xf numFmtId="0" fontId="9" fillId="0" borderId="0" xfId="51" applyFont="1" applyFill="1" applyAlignment="1">
      <alignment vertical="top"/>
      <protection/>
    </xf>
    <xf numFmtId="0" fontId="9" fillId="0" borderId="0" xfId="51" applyFont="1" applyFill="1" applyAlignment="1">
      <alignment vertical="center"/>
      <protection/>
    </xf>
    <xf numFmtId="0" fontId="9" fillId="0" borderId="0" xfId="51" applyFont="1" applyBorder="1" applyAlignment="1">
      <alignment vertical="top" wrapText="1"/>
      <protection/>
    </xf>
    <xf numFmtId="0" fontId="9" fillId="0" borderId="0" xfId="51" applyFont="1" applyBorder="1" applyAlignment="1">
      <alignment horizontal="right" vertical="top" wrapText="1"/>
      <protection/>
    </xf>
    <xf numFmtId="0" fontId="9" fillId="0" borderId="0" xfId="51" applyFont="1" applyBorder="1" applyAlignment="1">
      <alignment horizontal="center" vertical="top" wrapText="1"/>
      <protection/>
    </xf>
    <xf numFmtId="172" fontId="9" fillId="0" borderId="0" xfId="51" applyNumberFormat="1" applyFont="1" applyBorder="1" applyAlignment="1">
      <alignment horizontal="center" vertical="top" wrapText="1"/>
      <protection/>
    </xf>
    <xf numFmtId="0" fontId="9" fillId="0" borderId="0" xfId="51" applyFont="1" applyBorder="1" applyAlignment="1">
      <alignment vertical="center" wrapText="1"/>
      <protection/>
    </xf>
    <xf numFmtId="0" fontId="9" fillId="0" borderId="0" xfId="51" applyFont="1" applyBorder="1" applyAlignment="1">
      <alignment horizontal="right" vertical="center" wrapText="1"/>
      <protection/>
    </xf>
    <xf numFmtId="0" fontId="9" fillId="0" borderId="0" xfId="51" applyFont="1" applyBorder="1" applyAlignment="1">
      <alignment horizontal="center" vertical="center" wrapText="1"/>
      <protection/>
    </xf>
    <xf numFmtId="172" fontId="9" fillId="0" borderId="0" xfId="51" applyNumberFormat="1" applyFont="1" applyBorder="1" applyAlignment="1">
      <alignment horizontal="center" vertical="center" wrapText="1"/>
      <protection/>
    </xf>
    <xf numFmtId="0" fontId="11" fillId="0" borderId="0" xfId="51" applyFont="1" applyFill="1" applyBorder="1" applyAlignment="1">
      <alignment horizontal="left" vertical="center" indent="1"/>
      <protection/>
    </xf>
    <xf numFmtId="0" fontId="12" fillId="0" borderId="0" xfId="51" applyFont="1" applyBorder="1" applyAlignment="1">
      <alignment horizontal="left" vertical="center"/>
      <protection/>
    </xf>
    <xf numFmtId="0" fontId="12" fillId="0" borderId="0" xfId="51" applyFont="1" applyBorder="1" applyAlignment="1">
      <alignment vertical="center"/>
      <protection/>
    </xf>
    <xf numFmtId="0" fontId="12" fillId="0" borderId="0" xfId="51" applyFont="1" applyFill="1" applyBorder="1" applyAlignment="1">
      <alignment horizontal="left" vertical="center" indent="1"/>
      <protection/>
    </xf>
    <xf numFmtId="171" fontId="13" fillId="0" borderId="0" xfId="51" applyNumberFormat="1" applyFont="1" applyFill="1" applyBorder="1" applyAlignment="1">
      <alignment horizontal="center" vertical="center"/>
      <protection/>
    </xf>
    <xf numFmtId="0" fontId="13" fillId="0" borderId="0" xfId="51" applyFont="1" applyBorder="1" applyAlignment="1">
      <alignment horizontal="left" vertical="center"/>
      <protection/>
    </xf>
    <xf numFmtId="0" fontId="13" fillId="0" borderId="0" xfId="51" applyFont="1" applyBorder="1" applyAlignment="1">
      <alignment vertical="center"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3" fillId="0" borderId="0" xfId="51" applyFont="1" applyFill="1" applyBorder="1" applyAlignment="1">
      <alignment horizontal="left" vertical="center" indent="1"/>
      <protection/>
    </xf>
    <xf numFmtId="0" fontId="13" fillId="0" borderId="0" xfId="51" applyFont="1" applyBorder="1" applyAlignment="1">
      <alignment horizontal="center"/>
      <protection/>
    </xf>
    <xf numFmtId="0" fontId="13" fillId="0" borderId="0" xfId="51" applyFont="1" applyFill="1" applyBorder="1" applyAlignment="1">
      <alignment horizontal="left"/>
      <protection/>
    </xf>
    <xf numFmtId="171" fontId="13" fillId="0" borderId="0" xfId="51" applyNumberFormat="1" applyFont="1" applyBorder="1" applyAlignment="1">
      <alignment horizontal="center"/>
      <protection/>
    </xf>
    <xf numFmtId="0" fontId="13" fillId="34" borderId="8" xfId="49" applyFont="1" applyFill="1" applyBorder="1" applyAlignment="1">
      <alignment horizontal="center" vertical="top" wrapText="1"/>
      <protection/>
    </xf>
    <xf numFmtId="0" fontId="13" fillId="34" borderId="8" xfId="49" applyFont="1" applyFill="1" applyBorder="1" applyAlignment="1">
      <alignment horizontal="center" vertical="top"/>
      <protection/>
    </xf>
    <xf numFmtId="171" fontId="13" fillId="34" borderId="8" xfId="49" applyNumberFormat="1" applyFont="1" applyFill="1" applyBorder="1" applyAlignment="1">
      <alignment horizontal="center" vertical="top" wrapText="1"/>
      <protection/>
    </xf>
    <xf numFmtId="172" fontId="13" fillId="34" borderId="8" xfId="49" applyNumberFormat="1" applyFont="1" applyFill="1" applyBorder="1" applyAlignment="1">
      <alignment horizontal="center" vertical="top" wrapText="1"/>
      <protection/>
    </xf>
    <xf numFmtId="0" fontId="13" fillId="34" borderId="8" xfId="50" applyNumberFormat="1" applyFont="1" applyFill="1" applyBorder="1" applyAlignment="1">
      <alignment horizontal="center" vertical="top" shrinkToFit="1"/>
      <protection/>
    </xf>
    <xf numFmtId="171" fontId="13" fillId="0" borderId="8" xfId="49" applyNumberFormat="1" applyFont="1" applyFill="1" applyBorder="1" applyAlignment="1">
      <alignment horizontal="center" vertical="top" wrapText="1"/>
      <protection/>
    </xf>
    <xf numFmtId="0" fontId="13" fillId="0" borderId="8" xfId="49" applyFont="1" applyFill="1" applyBorder="1" applyAlignment="1">
      <alignment horizontal="center" vertical="top" wrapText="1"/>
      <protection/>
    </xf>
    <xf numFmtId="172" fontId="13" fillId="0" borderId="8" xfId="49" applyNumberFormat="1" applyFont="1" applyFill="1" applyBorder="1" applyAlignment="1">
      <alignment horizontal="center" vertical="top" wrapText="1"/>
      <protection/>
    </xf>
    <xf numFmtId="0" fontId="13" fillId="0" borderId="8" xfId="50" applyNumberFormat="1" applyFont="1" applyFill="1" applyBorder="1" applyAlignment="1">
      <alignment horizontal="center" vertical="top" shrinkToFit="1"/>
      <protection/>
    </xf>
    <xf numFmtId="0" fontId="13" fillId="0" borderId="8" xfId="0" applyFont="1" applyFill="1" applyBorder="1" applyAlignment="1">
      <alignment vertical="top" wrapText="1"/>
    </xf>
    <xf numFmtId="0" fontId="13" fillId="0" borderId="8" xfId="0" applyFont="1" applyFill="1" applyBorder="1" applyAlignment="1">
      <alignment horizontal="center" vertical="top"/>
    </xf>
    <xf numFmtId="172" fontId="13" fillId="35" borderId="8" xfId="49" applyNumberFormat="1" applyFont="1" applyFill="1" applyBorder="1" applyAlignment="1">
      <alignment horizontal="center" vertical="top" wrapText="1"/>
      <protection/>
    </xf>
    <xf numFmtId="0" fontId="13" fillId="0" borderId="8" xfId="0" applyFont="1" applyBorder="1" applyAlignment="1">
      <alignment horizontal="justify" vertical="top" wrapText="1"/>
    </xf>
    <xf numFmtId="171" fontId="13" fillId="0" borderId="8" xfId="0" applyNumberFormat="1" applyFont="1" applyFill="1" applyBorder="1" applyAlignment="1">
      <alignment horizontal="center" vertical="top"/>
    </xf>
    <xf numFmtId="0" fontId="13" fillId="0" borderId="8" xfId="0" applyNumberFormat="1" applyFont="1" applyBorder="1" applyAlignment="1">
      <alignment horizontal="justify" vertical="top" wrapText="1"/>
    </xf>
    <xf numFmtId="0" fontId="13" fillId="0" borderId="8" xfId="0" applyFont="1" applyFill="1" applyBorder="1" applyAlignment="1">
      <alignment horizontal="justify" vertical="top" wrapText="1"/>
    </xf>
    <xf numFmtId="171" fontId="13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49" applyFont="1" applyFill="1" applyBorder="1" applyAlignment="1">
      <alignment horizontal="center" vertical="top" wrapText="1"/>
      <protection/>
    </xf>
    <xf numFmtId="0" fontId="18" fillId="0" borderId="11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justify" vertical="top"/>
    </xf>
    <xf numFmtId="0" fontId="13" fillId="0" borderId="11" xfId="0" applyFont="1" applyFill="1" applyBorder="1" applyAlignment="1">
      <alignment horizontal="justify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8" xfId="51" applyFont="1" applyFill="1" applyBorder="1" applyAlignment="1">
      <alignment horizontal="center" vertical="top" wrapText="1"/>
      <protection/>
    </xf>
    <xf numFmtId="0" fontId="13" fillId="0" borderId="8" xfId="51" applyFont="1" applyFill="1" applyBorder="1" applyAlignment="1">
      <alignment horizontal="left" vertical="top" wrapText="1"/>
      <protection/>
    </xf>
    <xf numFmtId="0" fontId="13" fillId="0" borderId="8" xfId="51" applyFont="1" applyFill="1" applyBorder="1" applyAlignment="1">
      <alignment vertical="top" wrapText="1"/>
      <protection/>
    </xf>
    <xf numFmtId="0" fontId="13" fillId="0" borderId="8" xfId="0" applyFont="1" applyBorder="1" applyAlignment="1">
      <alignment horizontal="justify" vertical="center" wrapText="1"/>
    </xf>
    <xf numFmtId="171" fontId="13" fillId="0" borderId="8" xfId="51" applyNumberFormat="1" applyFont="1" applyFill="1" applyBorder="1" applyAlignment="1">
      <alignment horizontal="center" vertical="top" wrapText="1"/>
      <protection/>
    </xf>
    <xf numFmtId="0" fontId="13" fillId="0" borderId="8" xfId="0" applyFont="1" applyBorder="1" applyAlignment="1">
      <alignment horizontal="justify" vertical="top"/>
    </xf>
    <xf numFmtId="0" fontId="13" fillId="0" borderId="0" xfId="51" applyFont="1" applyAlignment="1">
      <alignment vertical="center"/>
      <protection/>
    </xf>
    <xf numFmtId="172" fontId="19" fillId="0" borderId="8" xfId="51" applyNumberFormat="1" applyFont="1" applyFill="1" applyBorder="1" applyAlignment="1">
      <alignment horizontal="center" vertical="center" wrapText="1"/>
      <protection/>
    </xf>
    <xf numFmtId="0" fontId="13" fillId="0" borderId="0" xfId="51" applyNumberFormat="1" applyFont="1" applyAlignment="1">
      <alignment vertical="center"/>
      <protection/>
    </xf>
    <xf numFmtId="0" fontId="13" fillId="0" borderId="0" xfId="51" applyFont="1">
      <alignment/>
      <protection/>
    </xf>
    <xf numFmtId="171" fontId="13" fillId="0" borderId="0" xfId="51" applyNumberFormat="1" applyFont="1" applyAlignment="1">
      <alignment horizontal="center"/>
      <protection/>
    </xf>
    <xf numFmtId="0" fontId="13" fillId="0" borderId="0" xfId="51" applyFont="1" applyAlignment="1">
      <alignment horizontal="center"/>
      <protection/>
    </xf>
    <xf numFmtId="172" fontId="13" fillId="0" borderId="0" xfId="51" applyNumberFormat="1" applyFont="1" applyAlignment="1">
      <alignment horizontal="center"/>
      <protection/>
    </xf>
    <xf numFmtId="0" fontId="13" fillId="0" borderId="0" xfId="51" applyNumberFormat="1" applyFont="1">
      <alignment/>
      <protection/>
    </xf>
    <xf numFmtId="0" fontId="19" fillId="0" borderId="0" xfId="51" applyFont="1" applyAlignment="1">
      <alignment vertical="center"/>
      <protection/>
    </xf>
    <xf numFmtId="171" fontId="13" fillId="0" borderId="0" xfId="51" applyNumberFormat="1" applyFont="1" applyAlignment="1">
      <alignment horizontal="center" vertical="center"/>
      <protection/>
    </xf>
    <xf numFmtId="0" fontId="13" fillId="0" borderId="0" xfId="51" applyFont="1" applyAlignment="1">
      <alignment horizontal="center" vertical="center"/>
      <protection/>
    </xf>
    <xf numFmtId="172" fontId="13" fillId="0" borderId="0" xfId="51" applyNumberFormat="1" applyFont="1" applyAlignment="1">
      <alignment horizontal="center" vertical="center"/>
      <protection/>
    </xf>
    <xf numFmtId="0" fontId="20" fillId="35" borderId="0" xfId="51" applyFont="1" applyFill="1">
      <alignment/>
      <protection/>
    </xf>
    <xf numFmtId="0" fontId="21" fillId="0" borderId="0" xfId="51" applyFont="1" applyFill="1" applyBorder="1" applyAlignment="1">
      <alignment horizontal="left" vertical="center" indent="1"/>
      <protection/>
    </xf>
    <xf numFmtId="0" fontId="13" fillId="0" borderId="0" xfId="51" applyNumberFormat="1" applyFont="1" applyFill="1" applyBorder="1" applyAlignment="1">
      <alignment horizontal="left" vertical="center"/>
      <protection/>
    </xf>
    <xf numFmtId="172" fontId="13" fillId="0" borderId="0" xfId="51" applyNumberFormat="1" applyFont="1" applyFill="1" applyBorder="1" applyAlignment="1">
      <alignment horizontal="center" vertical="center"/>
      <protection/>
    </xf>
    <xf numFmtId="172" fontId="13" fillId="0" borderId="0" xfId="51" applyNumberFormat="1" applyFont="1" applyBorder="1" applyAlignment="1">
      <alignment horizontal="center" vertical="center"/>
      <protection/>
    </xf>
    <xf numFmtId="0" fontId="13" fillId="0" borderId="0" xfId="51" applyNumberFormat="1" applyFont="1" applyBorder="1" applyAlignment="1">
      <alignment horizontal="left" vertical="center"/>
      <protection/>
    </xf>
    <xf numFmtId="0" fontId="10" fillId="0" borderId="0" xfId="51" applyFont="1" applyBorder="1" applyAlignment="1">
      <alignment horizontal="left" vertical="center"/>
      <protection/>
    </xf>
    <xf numFmtId="172" fontId="10" fillId="36" borderId="0" xfId="51" applyNumberFormat="1" applyFont="1" applyFill="1" applyBorder="1" applyAlignment="1">
      <alignment horizontal="center" vertical="center" wrapText="1"/>
      <protection/>
    </xf>
    <xf numFmtId="0" fontId="19" fillId="0" borderId="13" xfId="51" applyFont="1" applyBorder="1" applyAlignment="1">
      <alignment horizontal="left" vertical="center"/>
      <protection/>
    </xf>
    <xf numFmtId="0" fontId="19" fillId="0" borderId="14" xfId="51" applyFont="1" applyBorder="1" applyAlignment="1">
      <alignment horizontal="left" vertical="center"/>
      <protection/>
    </xf>
    <xf numFmtId="0" fontId="19" fillId="0" borderId="15" xfId="51" applyFont="1" applyBorder="1" applyAlignment="1">
      <alignment horizontal="left" vertical="center"/>
      <protection/>
    </xf>
    <xf numFmtId="172" fontId="19" fillId="36" borderId="16" xfId="51" applyNumberFormat="1" applyFont="1" applyFill="1" applyBorder="1" applyAlignment="1">
      <alignment horizontal="center" vertical="center" wrapText="1"/>
      <protection/>
    </xf>
    <xf numFmtId="0" fontId="13" fillId="0" borderId="13" xfId="51" applyFont="1" applyBorder="1" applyAlignment="1">
      <alignment horizontal="left" vertical="center"/>
      <protection/>
    </xf>
    <xf numFmtId="0" fontId="13" fillId="0" borderId="14" xfId="51" applyFont="1" applyBorder="1" applyAlignment="1">
      <alignment horizontal="left" vertical="center"/>
      <protection/>
    </xf>
    <xf numFmtId="0" fontId="13" fillId="0" borderId="15" xfId="51" applyFont="1" applyBorder="1" applyAlignment="1">
      <alignment horizontal="left" vertical="center"/>
      <protection/>
    </xf>
    <xf numFmtId="9" fontId="13" fillId="35" borderId="16" xfId="51" applyNumberFormat="1" applyFont="1" applyFill="1" applyBorder="1" applyAlignment="1">
      <alignment horizontal="center" vertical="center" wrapText="1"/>
      <protection/>
    </xf>
    <xf numFmtId="172" fontId="13" fillId="36" borderId="16" xfId="51" applyNumberFormat="1" applyFont="1" applyFill="1" applyBorder="1" applyAlignment="1">
      <alignment horizontal="center" vertical="center" wrapText="1"/>
      <protection/>
    </xf>
    <xf numFmtId="0" fontId="13" fillId="37" borderId="8" xfId="49" applyFont="1" applyFill="1" applyBorder="1" applyAlignment="1">
      <alignment horizontal="center" vertical="top" wrapText="1"/>
      <protection/>
    </xf>
    <xf numFmtId="0" fontId="13" fillId="37" borderId="8" xfId="49" applyFont="1" applyFill="1" applyBorder="1" applyAlignment="1">
      <alignment horizontal="center" vertical="center" wrapText="1"/>
      <protection/>
    </xf>
    <xf numFmtId="0" fontId="19" fillId="0" borderId="8" xfId="51" applyFont="1" applyBorder="1" applyAlignment="1">
      <alignment horizontal="left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Tabelle1" xfId="36"/>
    <cellStyle name="Dezimal_Tabelle1" xfId="37"/>
    <cellStyle name="Firma" xfId="38"/>
    <cellStyle name="Hlavní nadpis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Rozpočet investičních nákladů platí 16,+ specifikace" xfId="49"/>
    <cellStyle name="normální_SA_PC15_51_VV_00" xfId="50"/>
    <cellStyle name="normální_Zadávací podklad pro profese" xfId="51"/>
    <cellStyle name="Podnadpis" xfId="52"/>
    <cellStyle name="Poznámka" xfId="53"/>
    <cellStyle name="Percent" xfId="54"/>
    <cellStyle name="Propojená buňka" xfId="55"/>
    <cellStyle name="Správně" xfId="56"/>
    <cellStyle name="Standard_Tabelle1" xfId="57"/>
    <cellStyle name="Stín+tučně" xfId="58"/>
    <cellStyle name="Stín+tučně+velké písmo" xfId="59"/>
    <cellStyle name="Styl 1" xfId="60"/>
    <cellStyle name="Špatně" xfId="61"/>
    <cellStyle name="TableStyleLight1" xfId="62"/>
    <cellStyle name="Text upozornění" xfId="63"/>
    <cellStyle name="Tučně" xfId="64"/>
    <cellStyle name="TYP ŘÁDKU_4(sloupceJ-L)" xfId="65"/>
    <cellStyle name="Vstup" xfId="66"/>
    <cellStyle name="Výpočet" xfId="67"/>
    <cellStyle name="Výstup" xfId="68"/>
    <cellStyle name="Vysvětlující text" xfId="69"/>
    <cellStyle name="Währung [0]_Tabelle1" xfId="70"/>
    <cellStyle name="Währung_Tabelle1" xfId="71"/>
    <cellStyle name="základní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iatronik\AppData\Local\Microsoft\Windows\INetCache\Content.Outlook\ESS1NKQH\Copy_of_FIN._REGION_tabulka_170714_REV_KR(2575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tabSelected="1" view="pageLayout" zoomScaleNormal="80" zoomScaleSheetLayoutView="85" workbookViewId="0" topLeftCell="A41">
      <selection activeCell="F42" sqref="F42"/>
    </sheetView>
  </sheetViews>
  <sheetFormatPr defaultColWidth="8" defaultRowHeight="15"/>
  <cols>
    <col min="1" max="1" width="6.69921875" style="1" customWidth="1"/>
    <col min="2" max="2" width="12.69921875" style="1" customWidth="1"/>
    <col min="3" max="3" width="32.5" style="1" customWidth="1"/>
    <col min="4" max="4" width="8.5" style="2" customWidth="1"/>
    <col min="5" max="5" width="8.69921875" style="3" customWidth="1"/>
    <col min="6" max="6" width="11.19921875" style="4" customWidth="1"/>
    <col min="7" max="7" width="14.3984375" style="4" customWidth="1"/>
    <col min="8" max="8" width="86.69921875" style="5" customWidth="1"/>
    <col min="9" max="9" width="44.8984375" style="1" customWidth="1"/>
    <col min="10" max="16384" width="8" style="1" customWidth="1"/>
  </cols>
  <sheetData>
    <row r="1" spans="1:8" s="8" customFormat="1" ht="20.25" customHeight="1">
      <c r="A1" s="29" t="s">
        <v>0</v>
      </c>
      <c r="B1" s="30"/>
      <c r="C1" s="31" t="s">
        <v>120</v>
      </c>
      <c r="D1" s="32"/>
      <c r="E1" s="6"/>
      <c r="F1" s="6"/>
      <c r="G1" s="6"/>
      <c r="H1" s="7"/>
    </row>
    <row r="2" spans="1:8" s="13" customFormat="1" ht="18.75" customHeight="1">
      <c r="A2" s="33" t="s">
        <v>1</v>
      </c>
      <c r="B2" s="34"/>
      <c r="C2" s="35"/>
      <c r="D2" s="35"/>
      <c r="E2" s="28"/>
      <c r="F2" s="85" t="s">
        <v>121</v>
      </c>
      <c r="G2" s="86"/>
      <c r="H2" s="86"/>
    </row>
    <row r="3" spans="1:8" s="13" customFormat="1" ht="18.75" customHeight="1">
      <c r="A3" s="33" t="s">
        <v>2</v>
      </c>
      <c r="B3" s="34"/>
      <c r="C3" s="36" t="s">
        <v>3</v>
      </c>
      <c r="D3" s="32"/>
      <c r="E3" s="9"/>
      <c r="F3" s="87"/>
      <c r="G3" s="88"/>
      <c r="H3" s="89"/>
    </row>
    <row r="4" spans="1:8" s="13" customFormat="1" ht="18.75" customHeight="1">
      <c r="A4" s="33" t="s">
        <v>4</v>
      </c>
      <c r="B4" s="34"/>
      <c r="C4" s="36" t="s">
        <v>5</v>
      </c>
      <c r="D4" s="32"/>
      <c r="E4" s="9"/>
      <c r="F4" s="10"/>
      <c r="G4" s="11"/>
      <c r="H4" s="12"/>
    </row>
    <row r="5" spans="1:8" ht="11.25" customHeight="1">
      <c r="A5" s="37"/>
      <c r="B5" s="37"/>
      <c r="C5" s="38"/>
      <c r="D5" s="39"/>
      <c r="E5" s="14"/>
      <c r="F5" s="15"/>
      <c r="G5" s="15"/>
      <c r="H5" s="16"/>
    </row>
    <row r="6" spans="1:8" ht="51.75" customHeight="1">
      <c r="A6" s="40" t="s">
        <v>6</v>
      </c>
      <c r="B6" s="40" t="s">
        <v>7</v>
      </c>
      <c r="C6" s="41" t="s">
        <v>8</v>
      </c>
      <c r="D6" s="42" t="s">
        <v>9</v>
      </c>
      <c r="E6" s="40" t="s">
        <v>10</v>
      </c>
      <c r="F6" s="43" t="s">
        <v>11</v>
      </c>
      <c r="G6" s="43" t="s">
        <v>12</v>
      </c>
      <c r="H6" s="44" t="s">
        <v>13</v>
      </c>
    </row>
    <row r="7" spans="1:8" s="17" customFormat="1" ht="17.25" customHeight="1">
      <c r="A7" s="101" t="s">
        <v>14</v>
      </c>
      <c r="B7" s="101"/>
      <c r="C7" s="101"/>
      <c r="D7" s="45"/>
      <c r="E7" s="46"/>
      <c r="F7" s="47"/>
      <c r="G7" s="47"/>
      <c r="H7" s="48"/>
    </row>
    <row r="8" spans="1:8" ht="163.5" customHeight="1">
      <c r="A8" s="46">
        <v>1</v>
      </c>
      <c r="B8" s="46" t="s">
        <v>15</v>
      </c>
      <c r="C8" s="49" t="s">
        <v>16</v>
      </c>
      <c r="D8" s="45">
        <v>57</v>
      </c>
      <c r="E8" s="50" t="s">
        <v>123</v>
      </c>
      <c r="F8" s="51">
        <v>0</v>
      </c>
      <c r="G8" s="47">
        <f>PRODUCT(F8,D8)</f>
        <v>0</v>
      </c>
      <c r="H8" s="52" t="s">
        <v>17</v>
      </c>
    </row>
    <row r="9" spans="1:8" ht="123.75" customHeight="1">
      <c r="A9" s="46">
        <v>2</v>
      </c>
      <c r="B9" s="46" t="s">
        <v>18</v>
      </c>
      <c r="C9" s="49" t="s">
        <v>19</v>
      </c>
      <c r="D9" s="45">
        <v>12.4</v>
      </c>
      <c r="E9" s="50" t="s">
        <v>123</v>
      </c>
      <c r="F9" s="51">
        <v>0</v>
      </c>
      <c r="G9" s="47">
        <f aca="true" t="shared" si="0" ref="G9:G42">PRODUCT(F9,D9)</f>
        <v>0</v>
      </c>
      <c r="H9" s="52" t="s">
        <v>94</v>
      </c>
    </row>
    <row r="10" spans="1:8" s="18" customFormat="1" ht="165.75" customHeight="1">
      <c r="A10" s="46">
        <v>3</v>
      </c>
      <c r="B10" s="46" t="s">
        <v>20</v>
      </c>
      <c r="C10" s="49" t="s">
        <v>21</v>
      </c>
      <c r="D10" s="53">
        <v>25</v>
      </c>
      <c r="E10" s="50" t="s">
        <v>123</v>
      </c>
      <c r="F10" s="51">
        <v>0</v>
      </c>
      <c r="G10" s="47">
        <f t="shared" si="0"/>
        <v>0</v>
      </c>
      <c r="H10" s="52" t="s">
        <v>114</v>
      </c>
    </row>
    <row r="11" spans="1:8" s="18" customFormat="1" ht="180.75" customHeight="1">
      <c r="A11" s="46">
        <v>4</v>
      </c>
      <c r="B11" s="46" t="s">
        <v>22</v>
      </c>
      <c r="C11" s="49" t="s">
        <v>23</v>
      </c>
      <c r="D11" s="53">
        <v>55</v>
      </c>
      <c r="E11" s="50" t="s">
        <v>123</v>
      </c>
      <c r="F11" s="51">
        <v>0</v>
      </c>
      <c r="G11" s="47">
        <f t="shared" si="0"/>
        <v>0</v>
      </c>
      <c r="H11" s="54" t="s">
        <v>95</v>
      </c>
    </row>
    <row r="12" spans="1:8" s="18" customFormat="1" ht="120.75" customHeight="1">
      <c r="A12" s="46">
        <v>5</v>
      </c>
      <c r="B12" s="46" t="s">
        <v>24</v>
      </c>
      <c r="C12" s="49" t="s">
        <v>25</v>
      </c>
      <c r="D12" s="53">
        <v>23.6</v>
      </c>
      <c r="E12" s="50" t="s">
        <v>123</v>
      </c>
      <c r="F12" s="51">
        <v>0</v>
      </c>
      <c r="G12" s="47">
        <f t="shared" si="0"/>
        <v>0</v>
      </c>
      <c r="H12" s="54" t="s">
        <v>96</v>
      </c>
    </row>
    <row r="13" spans="1:8" s="18" customFormat="1" ht="28.5" customHeight="1">
      <c r="A13" s="46">
        <v>6</v>
      </c>
      <c r="B13" s="46" t="s">
        <v>93</v>
      </c>
      <c r="C13" s="49" t="s">
        <v>110</v>
      </c>
      <c r="D13" s="53">
        <v>63.3</v>
      </c>
      <c r="E13" s="50" t="s">
        <v>28</v>
      </c>
      <c r="F13" s="51">
        <v>0</v>
      </c>
      <c r="G13" s="47">
        <f t="shared" si="0"/>
        <v>0</v>
      </c>
      <c r="H13" s="54" t="s">
        <v>97</v>
      </c>
    </row>
    <row r="14" spans="1:8" s="18" customFormat="1" ht="75" customHeight="1">
      <c r="A14" s="46">
        <v>7</v>
      </c>
      <c r="B14" s="46" t="s">
        <v>26</v>
      </c>
      <c r="C14" s="49" t="s">
        <v>27</v>
      </c>
      <c r="D14" s="53">
        <v>21.1</v>
      </c>
      <c r="E14" s="50" t="s">
        <v>28</v>
      </c>
      <c r="F14" s="51">
        <v>0</v>
      </c>
      <c r="G14" s="47">
        <f t="shared" si="0"/>
        <v>0</v>
      </c>
      <c r="H14" s="55" t="s">
        <v>98</v>
      </c>
    </row>
    <row r="15" spans="1:8" s="19" customFormat="1" ht="17.25" customHeight="1">
      <c r="A15" s="102" t="s">
        <v>29</v>
      </c>
      <c r="B15" s="102"/>
      <c r="C15" s="102"/>
      <c r="D15" s="56"/>
      <c r="E15" s="57"/>
      <c r="F15" s="47"/>
      <c r="G15" s="47"/>
      <c r="H15" s="58"/>
    </row>
    <row r="16" spans="1:11" s="18" customFormat="1" ht="110.25" customHeight="1">
      <c r="A16" s="59">
        <v>8</v>
      </c>
      <c r="B16" s="59" t="s">
        <v>30</v>
      </c>
      <c r="C16" s="60" t="s">
        <v>31</v>
      </c>
      <c r="D16" s="59">
        <v>40</v>
      </c>
      <c r="E16" s="59" t="s">
        <v>123</v>
      </c>
      <c r="F16" s="51">
        <v>0</v>
      </c>
      <c r="G16" s="47">
        <f t="shared" si="0"/>
        <v>0</v>
      </c>
      <c r="H16" s="60" t="s">
        <v>124</v>
      </c>
      <c r="K16"/>
    </row>
    <row r="17" spans="1:8" s="18" customFormat="1" ht="76.5" customHeight="1">
      <c r="A17" s="46">
        <v>9</v>
      </c>
      <c r="B17" s="61" t="s">
        <v>32</v>
      </c>
      <c r="C17" s="49" t="s">
        <v>112</v>
      </c>
      <c r="D17" s="53">
        <v>1</v>
      </c>
      <c r="E17" s="50" t="s">
        <v>33</v>
      </c>
      <c r="F17" s="51">
        <v>0</v>
      </c>
      <c r="G17" s="47">
        <f t="shared" si="0"/>
        <v>0</v>
      </c>
      <c r="H17" s="60" t="s">
        <v>115</v>
      </c>
    </row>
    <row r="18" spans="1:8" s="18" customFormat="1" ht="106.5" customHeight="1">
      <c r="A18" s="46">
        <v>10</v>
      </c>
      <c r="B18" s="46" t="s">
        <v>34</v>
      </c>
      <c r="C18" s="49" t="s">
        <v>35</v>
      </c>
      <c r="D18" s="53">
        <v>1</v>
      </c>
      <c r="E18" s="50" t="s">
        <v>33</v>
      </c>
      <c r="F18" s="51">
        <v>0</v>
      </c>
      <c r="G18" s="47">
        <f t="shared" si="0"/>
        <v>0</v>
      </c>
      <c r="H18" s="62" t="s">
        <v>116</v>
      </c>
    </row>
    <row r="19" spans="1:8" s="18" customFormat="1" ht="42" customHeight="1">
      <c r="A19" s="59">
        <v>11</v>
      </c>
      <c r="B19" s="46" t="s">
        <v>36</v>
      </c>
      <c r="C19" s="49" t="s">
        <v>37</v>
      </c>
      <c r="D19" s="53">
        <v>1</v>
      </c>
      <c r="E19" s="50" t="s">
        <v>33</v>
      </c>
      <c r="F19" s="51">
        <v>0</v>
      </c>
      <c r="G19" s="47">
        <f t="shared" si="0"/>
        <v>0</v>
      </c>
      <c r="H19" s="55" t="s">
        <v>38</v>
      </c>
    </row>
    <row r="20" spans="1:8" s="18" customFormat="1" ht="54" customHeight="1">
      <c r="A20" s="46">
        <v>12</v>
      </c>
      <c r="B20" s="50" t="s">
        <v>39</v>
      </c>
      <c r="C20" s="63" t="s">
        <v>40</v>
      </c>
      <c r="D20" s="53">
        <v>1</v>
      </c>
      <c r="E20" s="50" t="s">
        <v>33</v>
      </c>
      <c r="F20" s="51">
        <v>0</v>
      </c>
      <c r="G20" s="47">
        <f t="shared" si="0"/>
        <v>0</v>
      </c>
      <c r="H20" s="63" t="s">
        <v>111</v>
      </c>
    </row>
    <row r="21" spans="1:8" s="18" customFormat="1" ht="85.5" customHeight="1">
      <c r="A21" s="46">
        <v>13</v>
      </c>
      <c r="B21" s="46" t="s">
        <v>41</v>
      </c>
      <c r="C21" s="49" t="s">
        <v>42</v>
      </c>
      <c r="D21" s="53">
        <v>127.5</v>
      </c>
      <c r="E21" s="50" t="s">
        <v>68</v>
      </c>
      <c r="F21" s="51">
        <v>0</v>
      </c>
      <c r="G21" s="47">
        <f t="shared" si="0"/>
        <v>0</v>
      </c>
      <c r="H21" s="64" t="s">
        <v>99</v>
      </c>
    </row>
    <row r="22" spans="1:8" s="18" customFormat="1" ht="57" customHeight="1">
      <c r="A22" s="59">
        <v>14</v>
      </c>
      <c r="B22" s="46" t="s">
        <v>43</v>
      </c>
      <c r="C22" s="49" t="s">
        <v>44</v>
      </c>
      <c r="D22" s="53">
        <v>2</v>
      </c>
      <c r="E22" s="50" t="s">
        <v>33</v>
      </c>
      <c r="F22" s="51">
        <v>0</v>
      </c>
      <c r="G22" s="47">
        <f t="shared" si="0"/>
        <v>0</v>
      </c>
      <c r="H22" s="64" t="s">
        <v>117</v>
      </c>
    </row>
    <row r="23" spans="1:8" s="18" customFormat="1" ht="45" customHeight="1">
      <c r="A23" s="46">
        <v>15</v>
      </c>
      <c r="B23" s="61" t="s">
        <v>45</v>
      </c>
      <c r="C23" s="49" t="s">
        <v>46</v>
      </c>
      <c r="D23" s="53">
        <v>8</v>
      </c>
      <c r="E23" s="50" t="s">
        <v>33</v>
      </c>
      <c r="F23" s="51">
        <v>0</v>
      </c>
      <c r="G23" s="47">
        <f t="shared" si="0"/>
        <v>0</v>
      </c>
      <c r="H23" s="65" t="s">
        <v>118</v>
      </c>
    </row>
    <row r="24" spans="1:8" s="18" customFormat="1" ht="73.5" customHeight="1">
      <c r="A24" s="46">
        <v>16</v>
      </c>
      <c r="B24" s="50" t="s">
        <v>47</v>
      </c>
      <c r="C24" s="63" t="s">
        <v>48</v>
      </c>
      <c r="D24" s="53">
        <v>7</v>
      </c>
      <c r="E24" s="50" t="s">
        <v>49</v>
      </c>
      <c r="F24" s="51">
        <v>0</v>
      </c>
      <c r="G24" s="47">
        <f t="shared" si="0"/>
        <v>0</v>
      </c>
      <c r="H24" s="64" t="s">
        <v>125</v>
      </c>
    </row>
    <row r="25" spans="1:8" s="18" customFormat="1" ht="117" customHeight="1">
      <c r="A25" s="50">
        <v>17</v>
      </c>
      <c r="B25" s="50" t="s">
        <v>50</v>
      </c>
      <c r="C25" s="55" t="s">
        <v>113</v>
      </c>
      <c r="D25" s="53">
        <v>1</v>
      </c>
      <c r="E25" s="50" t="s">
        <v>49</v>
      </c>
      <c r="F25" s="51">
        <v>0</v>
      </c>
      <c r="G25" s="47">
        <f t="shared" si="0"/>
        <v>0</v>
      </c>
      <c r="H25" s="52" t="s">
        <v>51</v>
      </c>
    </row>
    <row r="26" spans="1:8" s="18" customFormat="1" ht="132" customHeight="1">
      <c r="A26" s="50">
        <v>18</v>
      </c>
      <c r="B26" s="50" t="s">
        <v>52</v>
      </c>
      <c r="C26" s="55" t="s">
        <v>109</v>
      </c>
      <c r="D26" s="53">
        <v>1</v>
      </c>
      <c r="E26" s="50" t="s">
        <v>49</v>
      </c>
      <c r="F26" s="51">
        <v>0</v>
      </c>
      <c r="G26" s="47">
        <f t="shared" si="0"/>
        <v>0</v>
      </c>
      <c r="H26" s="52" t="s">
        <v>53</v>
      </c>
    </row>
    <row r="27" spans="1:8" s="18" customFormat="1" ht="41.25" customHeight="1">
      <c r="A27" s="46">
        <v>19</v>
      </c>
      <c r="B27" s="66" t="s">
        <v>54</v>
      </c>
      <c r="C27" s="67" t="s">
        <v>55</v>
      </c>
      <c r="D27" s="53">
        <v>21</v>
      </c>
      <c r="E27" s="66" t="s">
        <v>49</v>
      </c>
      <c r="F27" s="51">
        <v>0</v>
      </c>
      <c r="G27" s="47">
        <f t="shared" si="0"/>
        <v>0</v>
      </c>
      <c r="H27" s="55" t="s">
        <v>119</v>
      </c>
    </row>
    <row r="28" spans="1:8" s="18" customFormat="1" ht="24" customHeight="1">
      <c r="A28" s="46">
        <v>21</v>
      </c>
      <c r="B28" s="66" t="s">
        <v>54</v>
      </c>
      <c r="C28" s="67" t="s">
        <v>56</v>
      </c>
      <c r="D28" s="53">
        <v>95</v>
      </c>
      <c r="E28" s="66" t="s">
        <v>123</v>
      </c>
      <c r="F28" s="51">
        <v>0</v>
      </c>
      <c r="G28" s="47">
        <f t="shared" si="0"/>
        <v>0</v>
      </c>
      <c r="H28" s="55" t="s">
        <v>57</v>
      </c>
    </row>
    <row r="29" spans="1:8" s="18" customFormat="1" ht="58.5" customHeight="1">
      <c r="A29" s="46">
        <v>22</v>
      </c>
      <c r="B29" s="66" t="s">
        <v>58</v>
      </c>
      <c r="C29" s="67" t="s">
        <v>59</v>
      </c>
      <c r="D29" s="53">
        <v>6</v>
      </c>
      <c r="E29" s="50" t="s">
        <v>28</v>
      </c>
      <c r="F29" s="51">
        <v>0</v>
      </c>
      <c r="G29" s="47">
        <f t="shared" si="0"/>
        <v>0</v>
      </c>
      <c r="H29" s="55" t="s">
        <v>100</v>
      </c>
    </row>
    <row r="30" spans="1:8" s="18" customFormat="1" ht="32.25" customHeight="1">
      <c r="A30" s="46">
        <v>23</v>
      </c>
      <c r="B30" s="66" t="s">
        <v>60</v>
      </c>
      <c r="C30" s="67" t="s">
        <v>61</v>
      </c>
      <c r="D30" s="53">
        <v>95</v>
      </c>
      <c r="E30" s="66" t="s">
        <v>123</v>
      </c>
      <c r="F30" s="51">
        <v>0</v>
      </c>
      <c r="G30" s="47">
        <f t="shared" si="0"/>
        <v>0</v>
      </c>
      <c r="H30" s="55" t="s">
        <v>101</v>
      </c>
    </row>
    <row r="31" spans="1:8" s="18" customFormat="1" ht="42.75" customHeight="1">
      <c r="A31" s="46">
        <v>24</v>
      </c>
      <c r="B31" s="66" t="s">
        <v>58</v>
      </c>
      <c r="C31" s="67" t="s">
        <v>102</v>
      </c>
      <c r="D31" s="53">
        <v>40</v>
      </c>
      <c r="E31" s="66" t="s">
        <v>123</v>
      </c>
      <c r="F31" s="51">
        <v>0</v>
      </c>
      <c r="G31" s="47">
        <f t="shared" si="0"/>
        <v>0</v>
      </c>
      <c r="H31" s="55" t="s">
        <v>103</v>
      </c>
    </row>
    <row r="32" spans="1:8" s="18" customFormat="1" ht="43.5" customHeight="1">
      <c r="A32" s="46">
        <v>25</v>
      </c>
      <c r="B32" s="66" t="s">
        <v>62</v>
      </c>
      <c r="C32" s="67" t="s">
        <v>63</v>
      </c>
      <c r="D32" s="53">
        <v>1</v>
      </c>
      <c r="E32" s="66" t="s">
        <v>33</v>
      </c>
      <c r="F32" s="51">
        <v>0</v>
      </c>
      <c r="G32" s="47">
        <f t="shared" si="0"/>
        <v>0</v>
      </c>
      <c r="H32" s="55" t="s">
        <v>104</v>
      </c>
    </row>
    <row r="33" spans="1:8" s="18" customFormat="1" ht="46.5" customHeight="1">
      <c r="A33" s="46">
        <v>26</v>
      </c>
      <c r="B33" s="66" t="s">
        <v>64</v>
      </c>
      <c r="C33" s="67" t="s">
        <v>65</v>
      </c>
      <c r="D33" s="53">
        <v>1</v>
      </c>
      <c r="E33" s="66" t="s">
        <v>33</v>
      </c>
      <c r="F33" s="51">
        <v>0</v>
      </c>
      <c r="G33" s="47">
        <f t="shared" si="0"/>
        <v>0</v>
      </c>
      <c r="H33" s="55" t="s">
        <v>105</v>
      </c>
    </row>
    <row r="34" spans="1:8" s="18" customFormat="1" ht="47.25" customHeight="1">
      <c r="A34" s="46">
        <v>27</v>
      </c>
      <c r="B34" s="66" t="s">
        <v>66</v>
      </c>
      <c r="C34" s="67" t="s">
        <v>67</v>
      </c>
      <c r="D34" s="53">
        <v>760</v>
      </c>
      <c r="E34" s="66" t="s">
        <v>68</v>
      </c>
      <c r="F34" s="51">
        <v>0</v>
      </c>
      <c r="G34" s="47">
        <f t="shared" si="0"/>
        <v>0</v>
      </c>
      <c r="H34" s="55" t="s">
        <v>106</v>
      </c>
    </row>
    <row r="35" spans="1:8" s="18" customFormat="1" ht="24" customHeight="1">
      <c r="A35" s="46">
        <v>28</v>
      </c>
      <c r="B35" s="66" t="s">
        <v>69</v>
      </c>
      <c r="C35" s="68" t="s">
        <v>70</v>
      </c>
      <c r="D35" s="53">
        <v>1</v>
      </c>
      <c r="E35" s="66" t="s">
        <v>71</v>
      </c>
      <c r="F35" s="51">
        <v>0</v>
      </c>
      <c r="G35" s="47">
        <f t="shared" si="0"/>
        <v>0</v>
      </c>
      <c r="H35" s="52" t="s">
        <v>72</v>
      </c>
    </row>
    <row r="36" spans="1:8" s="18" customFormat="1" ht="21.75" customHeight="1">
      <c r="A36" s="46">
        <v>29</v>
      </c>
      <c r="B36" s="66" t="s">
        <v>73</v>
      </c>
      <c r="C36" s="68" t="s">
        <v>107</v>
      </c>
      <c r="D36" s="53">
        <v>1</v>
      </c>
      <c r="E36" s="66" t="s">
        <v>71</v>
      </c>
      <c r="F36" s="51">
        <v>0</v>
      </c>
      <c r="G36" s="47">
        <f t="shared" si="0"/>
        <v>0</v>
      </c>
      <c r="H36" s="52" t="s">
        <v>108</v>
      </c>
    </row>
    <row r="37" spans="1:8" s="18" customFormat="1" ht="21.75" customHeight="1">
      <c r="A37" s="46">
        <v>30</v>
      </c>
      <c r="B37" s="66" t="s">
        <v>74</v>
      </c>
      <c r="C37" s="67" t="s">
        <v>74</v>
      </c>
      <c r="D37" s="53">
        <v>5</v>
      </c>
      <c r="E37" s="66" t="s">
        <v>75</v>
      </c>
      <c r="F37" s="51">
        <v>0</v>
      </c>
      <c r="G37" s="47">
        <f t="shared" si="0"/>
        <v>0</v>
      </c>
      <c r="H37" s="55" t="s">
        <v>76</v>
      </c>
    </row>
    <row r="38" spans="1:8" s="19" customFormat="1" ht="15.75" customHeight="1">
      <c r="A38" s="102" t="s">
        <v>77</v>
      </c>
      <c r="B38" s="102"/>
      <c r="C38" s="102"/>
      <c r="D38" s="56"/>
      <c r="E38" s="57"/>
      <c r="F38" s="47"/>
      <c r="G38" s="47"/>
      <c r="H38" s="69"/>
    </row>
    <row r="39" spans="1:256" s="22" customFormat="1" ht="52.5" customHeight="1">
      <c r="A39" s="46">
        <v>31</v>
      </c>
      <c r="B39" s="66" t="s">
        <v>78</v>
      </c>
      <c r="C39" s="68" t="s">
        <v>79</v>
      </c>
      <c r="D39" s="53">
        <v>1</v>
      </c>
      <c r="E39" s="66" t="s">
        <v>71</v>
      </c>
      <c r="F39" s="51">
        <v>0</v>
      </c>
      <c r="G39" s="47">
        <f t="shared" si="0"/>
        <v>0</v>
      </c>
      <c r="H39" s="52" t="s">
        <v>80</v>
      </c>
      <c r="I39" s="20"/>
      <c r="J39" s="21"/>
      <c r="L39" s="20"/>
      <c r="O39" s="23"/>
      <c r="P39" s="23"/>
      <c r="Q39" s="20"/>
      <c r="R39" s="21"/>
      <c r="T39" s="20"/>
      <c r="W39" s="23"/>
      <c r="X39" s="23"/>
      <c r="Y39" s="20"/>
      <c r="Z39" s="21"/>
      <c r="AB39" s="20"/>
      <c r="AE39" s="23"/>
      <c r="AF39" s="23"/>
      <c r="AG39" s="20"/>
      <c r="AH39" s="21"/>
      <c r="AJ39" s="20"/>
      <c r="AM39" s="23"/>
      <c r="AN39" s="23"/>
      <c r="AO39" s="20"/>
      <c r="AP39" s="21"/>
      <c r="AR39" s="20"/>
      <c r="AU39" s="23"/>
      <c r="AV39" s="23"/>
      <c r="AW39" s="20"/>
      <c r="AX39" s="21"/>
      <c r="AZ39" s="20"/>
      <c r="BC39" s="23"/>
      <c r="BD39" s="23"/>
      <c r="BE39" s="20"/>
      <c r="BF39" s="21"/>
      <c r="BH39" s="20"/>
      <c r="BK39" s="23"/>
      <c r="BL39" s="23"/>
      <c r="BM39" s="20"/>
      <c r="BN39" s="21"/>
      <c r="BP39" s="20"/>
      <c r="BS39" s="23"/>
      <c r="BT39" s="23"/>
      <c r="BU39" s="20"/>
      <c r="BV39" s="21"/>
      <c r="BX39" s="20"/>
      <c r="CA39" s="23"/>
      <c r="CB39" s="23"/>
      <c r="CC39" s="20"/>
      <c r="CD39" s="21"/>
      <c r="CF39" s="20"/>
      <c r="CI39" s="23"/>
      <c r="CJ39" s="23"/>
      <c r="CK39" s="20"/>
      <c r="CL39" s="21"/>
      <c r="CN39" s="20"/>
      <c r="CQ39" s="23"/>
      <c r="CR39" s="23"/>
      <c r="CS39" s="20"/>
      <c r="CT39" s="21"/>
      <c r="CV39" s="20"/>
      <c r="CY39" s="23"/>
      <c r="CZ39" s="23"/>
      <c r="DA39" s="20"/>
      <c r="DB39" s="21"/>
      <c r="DD39" s="20"/>
      <c r="DG39" s="23"/>
      <c r="DH39" s="23"/>
      <c r="DI39" s="20"/>
      <c r="DJ39" s="21"/>
      <c r="DL39" s="20"/>
      <c r="DO39" s="23"/>
      <c r="DP39" s="23"/>
      <c r="DQ39" s="20"/>
      <c r="DR39" s="21"/>
      <c r="DT39" s="20"/>
      <c r="DW39" s="23"/>
      <c r="DX39" s="23"/>
      <c r="DY39" s="20"/>
      <c r="DZ39" s="21"/>
      <c r="EB39" s="20"/>
      <c r="EE39" s="23"/>
      <c r="EF39" s="23"/>
      <c r="EG39" s="20"/>
      <c r="EH39" s="21"/>
      <c r="EJ39" s="20"/>
      <c r="EM39" s="23"/>
      <c r="EN39" s="23"/>
      <c r="EO39" s="20"/>
      <c r="EP39" s="21"/>
      <c r="ER39" s="20"/>
      <c r="EU39" s="23"/>
      <c r="EV39" s="23"/>
      <c r="EW39" s="20"/>
      <c r="EX39" s="21"/>
      <c r="EZ39" s="20"/>
      <c r="FC39" s="23"/>
      <c r="FD39" s="23"/>
      <c r="FE39" s="20"/>
      <c r="FF39" s="21"/>
      <c r="FH39" s="20"/>
      <c r="FK39" s="23"/>
      <c r="FL39" s="23"/>
      <c r="FM39" s="20"/>
      <c r="FN39" s="21"/>
      <c r="FP39" s="20"/>
      <c r="FS39" s="23"/>
      <c r="FT39" s="23"/>
      <c r="FU39" s="20"/>
      <c r="FV39" s="21"/>
      <c r="FX39" s="20"/>
      <c r="GA39" s="23"/>
      <c r="GB39" s="23"/>
      <c r="GC39" s="20"/>
      <c r="GD39" s="21"/>
      <c r="GF39" s="20"/>
      <c r="GI39" s="23"/>
      <c r="GJ39" s="23"/>
      <c r="GK39" s="20"/>
      <c r="GL39" s="21"/>
      <c r="GN39" s="20"/>
      <c r="GQ39" s="23"/>
      <c r="GR39" s="23"/>
      <c r="GS39" s="20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2" customFormat="1" ht="37.5" customHeight="1">
      <c r="A40" s="46">
        <v>32</v>
      </c>
      <c r="B40" s="66" t="s">
        <v>81</v>
      </c>
      <c r="C40" s="68" t="s">
        <v>82</v>
      </c>
      <c r="D40" s="70">
        <v>1</v>
      </c>
      <c r="E40" s="66" t="s">
        <v>71</v>
      </c>
      <c r="F40" s="51">
        <v>0</v>
      </c>
      <c r="G40" s="47">
        <f>PRODUCT(F40,D40)</f>
        <v>0</v>
      </c>
      <c r="H40" s="52" t="s">
        <v>83</v>
      </c>
      <c r="I40" s="20"/>
      <c r="J40" s="21"/>
      <c r="L40" s="20"/>
      <c r="O40" s="23"/>
      <c r="P40" s="23"/>
      <c r="Q40" s="20"/>
      <c r="R40" s="21"/>
      <c r="T40" s="20"/>
      <c r="W40" s="23"/>
      <c r="X40" s="23"/>
      <c r="Y40" s="20"/>
      <c r="Z40" s="21"/>
      <c r="AB40" s="20"/>
      <c r="AE40" s="23"/>
      <c r="AF40" s="23"/>
      <c r="AG40" s="20"/>
      <c r="AH40" s="21"/>
      <c r="AJ40" s="20"/>
      <c r="AM40" s="23"/>
      <c r="AN40" s="23"/>
      <c r="AO40" s="20"/>
      <c r="AP40" s="21"/>
      <c r="AR40" s="20"/>
      <c r="AU40" s="23"/>
      <c r="AV40" s="23"/>
      <c r="AW40" s="20"/>
      <c r="AX40" s="21"/>
      <c r="AZ40" s="20"/>
      <c r="BC40" s="23"/>
      <c r="BD40" s="23"/>
      <c r="BE40" s="20"/>
      <c r="BF40" s="21"/>
      <c r="BH40" s="20"/>
      <c r="BK40" s="23"/>
      <c r="BL40" s="23"/>
      <c r="BM40" s="20"/>
      <c r="BN40" s="21"/>
      <c r="BP40" s="20"/>
      <c r="BS40" s="23"/>
      <c r="BT40" s="23"/>
      <c r="BU40" s="20"/>
      <c r="BV40" s="21"/>
      <c r="BX40" s="20"/>
      <c r="CA40" s="23"/>
      <c r="CB40" s="23"/>
      <c r="CC40" s="20"/>
      <c r="CD40" s="21"/>
      <c r="CF40" s="20"/>
      <c r="CI40" s="23"/>
      <c r="CJ40" s="23"/>
      <c r="CK40" s="20"/>
      <c r="CL40" s="21"/>
      <c r="CN40" s="20"/>
      <c r="CQ40" s="23"/>
      <c r="CR40" s="23"/>
      <c r="CS40" s="20"/>
      <c r="CT40" s="21"/>
      <c r="CV40" s="20"/>
      <c r="CY40" s="23"/>
      <c r="CZ40" s="23"/>
      <c r="DA40" s="20"/>
      <c r="DB40" s="21"/>
      <c r="DD40" s="20"/>
      <c r="DG40" s="23"/>
      <c r="DH40" s="23"/>
      <c r="DI40" s="20"/>
      <c r="DJ40" s="21"/>
      <c r="DL40" s="20"/>
      <c r="DO40" s="23"/>
      <c r="DP40" s="23"/>
      <c r="DQ40" s="20"/>
      <c r="DR40" s="21"/>
      <c r="DT40" s="20"/>
      <c r="DW40" s="23"/>
      <c r="DX40" s="23"/>
      <c r="DY40" s="20"/>
      <c r="DZ40" s="21"/>
      <c r="EB40" s="20"/>
      <c r="EE40" s="23"/>
      <c r="EF40" s="23"/>
      <c r="EG40" s="20"/>
      <c r="EH40" s="21"/>
      <c r="EJ40" s="20"/>
      <c r="EM40" s="23"/>
      <c r="EN40" s="23"/>
      <c r="EO40" s="20"/>
      <c r="EP40" s="21"/>
      <c r="ER40" s="20"/>
      <c r="EU40" s="23"/>
      <c r="EV40" s="23"/>
      <c r="EW40" s="20"/>
      <c r="EX40" s="21"/>
      <c r="EZ40" s="20"/>
      <c r="FC40" s="23"/>
      <c r="FD40" s="23"/>
      <c r="FE40" s="20"/>
      <c r="FF40" s="21"/>
      <c r="FH40" s="20"/>
      <c r="FK40" s="23"/>
      <c r="FL40" s="23"/>
      <c r="FM40" s="20"/>
      <c r="FN40" s="21"/>
      <c r="FP40" s="20"/>
      <c r="FS40" s="23"/>
      <c r="FT40" s="23"/>
      <c r="FU40" s="20"/>
      <c r="FV40" s="21"/>
      <c r="FX40" s="20"/>
      <c r="GA40" s="23"/>
      <c r="GB40" s="23"/>
      <c r="GC40" s="20"/>
      <c r="GD40" s="21"/>
      <c r="GF40" s="20"/>
      <c r="GI40" s="23"/>
      <c r="GJ40" s="23"/>
      <c r="GK40" s="20"/>
      <c r="GL40" s="21"/>
      <c r="GN40" s="20"/>
      <c r="GQ40" s="23"/>
      <c r="GR40" s="23"/>
      <c r="GS40" s="20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6" customFormat="1" ht="39" customHeight="1">
      <c r="A41" s="46">
        <v>33</v>
      </c>
      <c r="B41" s="66" t="s">
        <v>84</v>
      </c>
      <c r="C41" s="68" t="s">
        <v>85</v>
      </c>
      <c r="D41" s="70">
        <v>1</v>
      </c>
      <c r="E41" s="66" t="s">
        <v>71</v>
      </c>
      <c r="F41" s="51">
        <v>0</v>
      </c>
      <c r="G41" s="47">
        <f t="shared" si="0"/>
        <v>0</v>
      </c>
      <c r="H41" s="71" t="s">
        <v>86</v>
      </c>
      <c r="I41" s="24"/>
      <c r="J41" s="25"/>
      <c r="L41" s="24"/>
      <c r="O41" s="27"/>
      <c r="P41" s="27"/>
      <c r="Q41" s="24"/>
      <c r="R41" s="25"/>
      <c r="T41" s="24"/>
      <c r="W41" s="27"/>
      <c r="X41" s="27"/>
      <c r="Y41" s="24"/>
      <c r="Z41" s="25"/>
      <c r="AB41" s="24"/>
      <c r="AE41" s="27"/>
      <c r="AF41" s="27"/>
      <c r="AG41" s="24"/>
      <c r="AH41" s="25"/>
      <c r="AJ41" s="24"/>
      <c r="AM41" s="27"/>
      <c r="AN41" s="27"/>
      <c r="AO41" s="24"/>
      <c r="AP41" s="25"/>
      <c r="AR41" s="24"/>
      <c r="AU41" s="27"/>
      <c r="AV41" s="27"/>
      <c r="AW41" s="24"/>
      <c r="AX41" s="25"/>
      <c r="AZ41" s="24"/>
      <c r="BC41" s="27"/>
      <c r="BD41" s="27"/>
      <c r="BE41" s="24"/>
      <c r="BF41" s="25"/>
      <c r="BH41" s="24"/>
      <c r="BK41" s="27"/>
      <c r="BL41" s="27"/>
      <c r="BM41" s="24"/>
      <c r="BN41" s="25"/>
      <c r="BP41" s="24"/>
      <c r="BS41" s="27"/>
      <c r="BT41" s="27"/>
      <c r="BU41" s="24"/>
      <c r="BV41" s="25"/>
      <c r="BX41" s="24"/>
      <c r="CA41" s="27"/>
      <c r="CB41" s="27"/>
      <c r="CC41" s="24"/>
      <c r="CD41" s="25"/>
      <c r="CF41" s="24"/>
      <c r="CI41" s="27"/>
      <c r="CJ41" s="27"/>
      <c r="CK41" s="24"/>
      <c r="CL41" s="25"/>
      <c r="CN41" s="24"/>
      <c r="CQ41" s="27"/>
      <c r="CR41" s="27"/>
      <c r="CS41" s="24"/>
      <c r="CT41" s="25"/>
      <c r="CV41" s="24"/>
      <c r="CY41" s="27"/>
      <c r="CZ41" s="27"/>
      <c r="DA41" s="24"/>
      <c r="DB41" s="25"/>
      <c r="DD41" s="24"/>
      <c r="DG41" s="27"/>
      <c r="DH41" s="27"/>
      <c r="DI41" s="24"/>
      <c r="DJ41" s="25"/>
      <c r="DL41" s="24"/>
      <c r="DO41" s="27"/>
      <c r="DP41" s="27"/>
      <c r="DQ41" s="24"/>
      <c r="DR41" s="25"/>
      <c r="DT41" s="24"/>
      <c r="DW41" s="27"/>
      <c r="DX41" s="27"/>
      <c r="DY41" s="24"/>
      <c r="DZ41" s="25"/>
      <c r="EB41" s="24"/>
      <c r="EE41" s="27"/>
      <c r="EF41" s="27"/>
      <c r="EG41" s="24"/>
      <c r="EH41" s="25"/>
      <c r="EJ41" s="24"/>
      <c r="EM41" s="27"/>
      <c r="EN41" s="27"/>
      <c r="EO41" s="24"/>
      <c r="EP41" s="25"/>
      <c r="ER41" s="24"/>
      <c r="EU41" s="27"/>
      <c r="EV41" s="27"/>
      <c r="EW41" s="24"/>
      <c r="EX41" s="25"/>
      <c r="EZ41" s="24"/>
      <c r="FC41" s="27"/>
      <c r="FD41" s="27"/>
      <c r="FE41" s="24"/>
      <c r="FF41" s="25"/>
      <c r="FH41" s="24"/>
      <c r="FK41" s="27"/>
      <c r="FL41" s="27"/>
      <c r="FM41" s="24"/>
      <c r="FN41" s="25"/>
      <c r="FP41" s="24"/>
      <c r="FS41" s="27"/>
      <c r="FT41" s="27"/>
      <c r="FU41" s="24"/>
      <c r="FV41" s="25"/>
      <c r="FX41" s="24"/>
      <c r="GA41" s="27"/>
      <c r="GB41" s="27"/>
      <c r="GC41" s="24"/>
      <c r="GD41" s="25"/>
      <c r="GF41" s="24"/>
      <c r="GI41" s="27"/>
      <c r="GJ41" s="27"/>
      <c r="GK41" s="24"/>
      <c r="GL41" s="25"/>
      <c r="GN41" s="24"/>
      <c r="GQ41" s="27"/>
      <c r="GR41" s="27"/>
      <c r="GS41" s="24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s="26" customFormat="1" ht="27" customHeight="1">
      <c r="A42" s="46">
        <v>34</v>
      </c>
      <c r="B42" s="66" t="s">
        <v>87</v>
      </c>
      <c r="C42" s="68" t="s">
        <v>88</v>
      </c>
      <c r="D42" s="70">
        <v>1</v>
      </c>
      <c r="E42" s="66" t="s">
        <v>71</v>
      </c>
      <c r="F42" s="51">
        <v>0</v>
      </c>
      <c r="G42" s="47">
        <f t="shared" si="0"/>
        <v>0</v>
      </c>
      <c r="H42" s="71" t="s">
        <v>89</v>
      </c>
      <c r="I42" s="24"/>
      <c r="J42" s="25"/>
      <c r="L42" s="24"/>
      <c r="O42" s="27"/>
      <c r="P42" s="27"/>
      <c r="Q42" s="24"/>
      <c r="R42" s="25"/>
      <c r="T42" s="24"/>
      <c r="W42" s="27"/>
      <c r="X42" s="27"/>
      <c r="Y42" s="24"/>
      <c r="Z42" s="25"/>
      <c r="AB42" s="24"/>
      <c r="AE42" s="27"/>
      <c r="AF42" s="27"/>
      <c r="AG42" s="24"/>
      <c r="AH42" s="25"/>
      <c r="AJ42" s="24"/>
      <c r="AM42" s="27"/>
      <c r="AN42" s="27"/>
      <c r="AO42" s="24"/>
      <c r="AP42" s="25"/>
      <c r="AR42" s="24"/>
      <c r="AU42" s="27"/>
      <c r="AV42" s="27"/>
      <c r="AW42" s="24"/>
      <c r="AX42" s="25"/>
      <c r="AZ42" s="24"/>
      <c r="BC42" s="27"/>
      <c r="BD42" s="27"/>
      <c r="BE42" s="24"/>
      <c r="BF42" s="25"/>
      <c r="BH42" s="24"/>
      <c r="BK42" s="27"/>
      <c r="BL42" s="27"/>
      <c r="BM42" s="24"/>
      <c r="BN42" s="25"/>
      <c r="BP42" s="24"/>
      <c r="BS42" s="27"/>
      <c r="BT42" s="27"/>
      <c r="BU42" s="24"/>
      <c r="BV42" s="25"/>
      <c r="BX42" s="24"/>
      <c r="CA42" s="27"/>
      <c r="CB42" s="27"/>
      <c r="CC42" s="24"/>
      <c r="CD42" s="25"/>
      <c r="CF42" s="24"/>
      <c r="CI42" s="27"/>
      <c r="CJ42" s="27"/>
      <c r="CK42" s="24"/>
      <c r="CL42" s="25"/>
      <c r="CN42" s="24"/>
      <c r="CQ42" s="27"/>
      <c r="CR42" s="27"/>
      <c r="CS42" s="24"/>
      <c r="CT42" s="25"/>
      <c r="CV42" s="24"/>
      <c r="CY42" s="27"/>
      <c r="CZ42" s="27"/>
      <c r="DA42" s="24"/>
      <c r="DB42" s="25"/>
      <c r="DD42" s="24"/>
      <c r="DG42" s="27"/>
      <c r="DH42" s="27"/>
      <c r="DI42" s="24"/>
      <c r="DJ42" s="25"/>
      <c r="DL42" s="24"/>
      <c r="DO42" s="27"/>
      <c r="DP42" s="27"/>
      <c r="DQ42" s="24"/>
      <c r="DR42" s="25"/>
      <c r="DT42" s="24"/>
      <c r="DW42" s="27"/>
      <c r="DX42" s="27"/>
      <c r="DY42" s="24"/>
      <c r="DZ42" s="25"/>
      <c r="EB42" s="24"/>
      <c r="EE42" s="27"/>
      <c r="EF42" s="27"/>
      <c r="EG42" s="24"/>
      <c r="EH42" s="25"/>
      <c r="EJ42" s="24"/>
      <c r="EM42" s="27"/>
      <c r="EN42" s="27"/>
      <c r="EO42" s="24"/>
      <c r="EP42" s="25"/>
      <c r="ER42" s="24"/>
      <c r="EU42" s="27"/>
      <c r="EV42" s="27"/>
      <c r="EW42" s="24"/>
      <c r="EX42" s="25"/>
      <c r="EZ42" s="24"/>
      <c r="FC42" s="27"/>
      <c r="FD42" s="27"/>
      <c r="FE42" s="24"/>
      <c r="FF42" s="25"/>
      <c r="FH42" s="24"/>
      <c r="FK42" s="27"/>
      <c r="FL42" s="27"/>
      <c r="FM42" s="24"/>
      <c r="FN42" s="25"/>
      <c r="FP42" s="24"/>
      <c r="FS42" s="27"/>
      <c r="FT42" s="27"/>
      <c r="FU42" s="24"/>
      <c r="FV42" s="25"/>
      <c r="FX42" s="24"/>
      <c r="GA42" s="27"/>
      <c r="GB42" s="27"/>
      <c r="GC42" s="24"/>
      <c r="GD42" s="25"/>
      <c r="GF42" s="24"/>
      <c r="GI42" s="27"/>
      <c r="GJ42" s="27"/>
      <c r="GK42" s="24"/>
      <c r="GL42" s="25"/>
      <c r="GN42" s="24"/>
      <c r="GQ42" s="27"/>
      <c r="GR42" s="27"/>
      <c r="GS42" s="24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8" s="13" customFormat="1" ht="24.75" customHeight="1">
      <c r="A43" s="72"/>
      <c r="B43" s="72"/>
      <c r="C43" s="103" t="s">
        <v>122</v>
      </c>
      <c r="D43" s="103"/>
      <c r="E43" s="103"/>
      <c r="F43" s="103"/>
      <c r="G43" s="73">
        <f>SUM(G8:G42)</f>
        <v>0</v>
      </c>
      <c r="H43" s="74"/>
    </row>
    <row r="44" spans="1:8" ht="24" customHeight="1">
      <c r="A44" s="75"/>
      <c r="B44" s="75"/>
      <c r="C44" s="96" t="s">
        <v>126</v>
      </c>
      <c r="D44" s="97"/>
      <c r="E44" s="97"/>
      <c r="F44" s="98"/>
      <c r="G44" s="99">
        <v>0</v>
      </c>
      <c r="H44" s="79"/>
    </row>
    <row r="45" spans="1:8" ht="24" customHeight="1">
      <c r="A45" s="75"/>
      <c r="B45" s="75"/>
      <c r="C45" s="96" t="s">
        <v>127</v>
      </c>
      <c r="D45" s="97"/>
      <c r="E45" s="97"/>
      <c r="F45" s="98"/>
      <c r="G45" s="100">
        <f>SUM(G43*G44)</f>
        <v>0</v>
      </c>
      <c r="H45" s="79"/>
    </row>
    <row r="46" spans="1:8" ht="24" customHeight="1">
      <c r="A46" s="75"/>
      <c r="B46" s="75"/>
      <c r="C46" s="92" t="s">
        <v>128</v>
      </c>
      <c r="D46" s="93"/>
      <c r="E46" s="93"/>
      <c r="F46" s="94"/>
      <c r="G46" s="95">
        <f>SUM(G43:G45)</f>
        <v>0</v>
      </c>
      <c r="H46" s="79"/>
    </row>
    <row r="47" spans="1:8" ht="24" customHeight="1">
      <c r="A47" s="75"/>
      <c r="B47" s="75"/>
      <c r="C47" s="90"/>
      <c r="D47" s="90"/>
      <c r="E47" s="90"/>
      <c r="F47" s="90"/>
      <c r="G47" s="91"/>
      <c r="H47" s="79"/>
    </row>
    <row r="48" spans="1:8" ht="24" customHeight="1">
      <c r="A48" s="75"/>
      <c r="B48" s="75"/>
      <c r="C48" s="90"/>
      <c r="D48" s="90"/>
      <c r="E48" s="90"/>
      <c r="F48" s="90"/>
      <c r="G48" s="91"/>
      <c r="H48" s="79"/>
    </row>
    <row r="49" spans="1:8" s="13" customFormat="1" ht="19.5" customHeight="1">
      <c r="A49" s="80" t="s">
        <v>90</v>
      </c>
      <c r="B49" s="72"/>
      <c r="C49" s="72"/>
      <c r="D49" s="81"/>
      <c r="E49" s="82"/>
      <c r="F49" s="83"/>
      <c r="G49" s="83"/>
      <c r="H49" s="74"/>
    </row>
    <row r="50" spans="1:8" s="13" customFormat="1" ht="18.75" customHeight="1">
      <c r="A50" s="72" t="s">
        <v>91</v>
      </c>
      <c r="B50" s="72"/>
      <c r="C50" s="72"/>
      <c r="D50" s="81"/>
      <c r="E50" s="82"/>
      <c r="F50" s="83"/>
      <c r="G50" s="83"/>
      <c r="H50" s="74"/>
    </row>
    <row r="51" spans="1:8" s="13" customFormat="1" ht="18.75" customHeight="1">
      <c r="A51" s="72" t="s">
        <v>129</v>
      </c>
      <c r="B51" s="72"/>
      <c r="C51" s="72"/>
      <c r="D51" s="81"/>
      <c r="E51" s="82"/>
      <c r="F51" s="83"/>
      <c r="G51" s="83"/>
      <c r="H51" s="74"/>
    </row>
    <row r="52" spans="1:8" s="13" customFormat="1" ht="18.75" customHeight="1">
      <c r="A52" s="72" t="s">
        <v>92</v>
      </c>
      <c r="B52" s="72"/>
      <c r="C52" s="72"/>
      <c r="D52" s="81"/>
      <c r="E52" s="82"/>
      <c r="F52" s="83"/>
      <c r="G52" s="83"/>
      <c r="H52" s="74"/>
    </row>
    <row r="53" spans="1:8" ht="15">
      <c r="A53" s="75"/>
      <c r="B53" s="75"/>
      <c r="C53" s="75"/>
      <c r="D53" s="76"/>
      <c r="E53" s="77"/>
      <c r="F53" s="78"/>
      <c r="G53" s="78"/>
      <c r="H53" s="79"/>
    </row>
    <row r="54" spans="1:8" ht="15">
      <c r="A54" s="75"/>
      <c r="B54" s="75"/>
      <c r="C54" s="75"/>
      <c r="D54" s="76"/>
      <c r="E54" s="77"/>
      <c r="F54" s="78"/>
      <c r="G54" s="78"/>
      <c r="H54" s="79"/>
    </row>
    <row r="55" spans="1:8" ht="25.5" customHeight="1">
      <c r="A55" s="84" t="s">
        <v>130</v>
      </c>
      <c r="B55" s="84"/>
      <c r="C55" s="84"/>
      <c r="D55" s="76"/>
      <c r="E55" s="77"/>
      <c r="F55" s="78"/>
      <c r="G55" s="78"/>
      <c r="H55" s="79"/>
    </row>
    <row r="56" spans="1:8" ht="15">
      <c r="A56" s="75"/>
      <c r="B56" s="75"/>
      <c r="C56" s="75"/>
      <c r="D56" s="76"/>
      <c r="E56" s="77"/>
      <c r="F56" s="78"/>
      <c r="G56" s="78"/>
      <c r="H56" s="79"/>
    </row>
    <row r="57" spans="1:8" ht="15">
      <c r="A57" s="75"/>
      <c r="B57" s="75"/>
      <c r="C57" s="75"/>
      <c r="D57" s="76"/>
      <c r="E57" s="77"/>
      <c r="F57" s="78"/>
      <c r="G57" s="78"/>
      <c r="H57" s="79"/>
    </row>
    <row r="58" spans="1:8" ht="15">
      <c r="A58" s="75"/>
      <c r="B58" s="75"/>
      <c r="C58" s="75"/>
      <c r="D58" s="76"/>
      <c r="E58" s="77"/>
      <c r="F58" s="78"/>
      <c r="G58" s="78"/>
      <c r="H58" s="79"/>
    </row>
    <row r="59" spans="1:8" ht="15">
      <c r="A59" s="75"/>
      <c r="B59" s="75"/>
      <c r="C59" s="75"/>
      <c r="D59" s="76"/>
      <c r="E59" s="77"/>
      <c r="F59" s="78"/>
      <c r="G59" s="78"/>
      <c r="H59" s="79"/>
    </row>
    <row r="60" spans="1:8" ht="15">
      <c r="A60" s="75"/>
      <c r="B60" s="75"/>
      <c r="C60" s="75"/>
      <c r="D60" s="76"/>
      <c r="E60" s="77"/>
      <c r="F60" s="78"/>
      <c r="G60" s="78"/>
      <c r="H60" s="79"/>
    </row>
    <row r="61" spans="1:8" ht="15">
      <c r="A61" s="75"/>
      <c r="B61" s="75"/>
      <c r="C61" s="75"/>
      <c r="D61" s="76"/>
      <c r="E61" s="77"/>
      <c r="F61" s="78"/>
      <c r="G61" s="78"/>
      <c r="H61" s="79"/>
    </row>
    <row r="62" spans="1:8" ht="15">
      <c r="A62" s="75"/>
      <c r="B62" s="75"/>
      <c r="C62" s="75"/>
      <c r="D62" s="76"/>
      <c r="E62" s="77"/>
      <c r="F62" s="78"/>
      <c r="G62" s="78"/>
      <c r="H62" s="79"/>
    </row>
    <row r="63" spans="1:8" ht="15">
      <c r="A63" s="75"/>
      <c r="B63" s="75"/>
      <c r="C63" s="75"/>
      <c r="D63" s="76"/>
      <c r="E63" s="77"/>
      <c r="F63" s="78"/>
      <c r="G63" s="78"/>
      <c r="H63" s="79"/>
    </row>
    <row r="64" spans="1:8" ht="15">
      <c r="A64" s="75"/>
      <c r="B64" s="75"/>
      <c r="C64" s="75"/>
      <c r="D64" s="76"/>
      <c r="E64" s="77"/>
      <c r="F64" s="78"/>
      <c r="G64" s="78"/>
      <c r="H64" s="79"/>
    </row>
    <row r="65" spans="1:8" ht="15">
      <c r="A65" s="75"/>
      <c r="B65" s="75"/>
      <c r="C65" s="75"/>
      <c r="D65" s="76"/>
      <c r="E65" s="77"/>
      <c r="F65" s="78"/>
      <c r="G65" s="78"/>
      <c r="H65" s="79"/>
    </row>
    <row r="66" spans="1:8" ht="15">
      <c r="A66" s="75"/>
      <c r="B66" s="75"/>
      <c r="C66" s="75"/>
      <c r="D66" s="76"/>
      <c r="E66" s="77"/>
      <c r="F66" s="78"/>
      <c r="G66" s="78"/>
      <c r="H66" s="79"/>
    </row>
    <row r="67" spans="1:8" ht="15">
      <c r="A67" s="75"/>
      <c r="B67" s="75"/>
      <c r="C67" s="75"/>
      <c r="D67" s="76"/>
      <c r="E67" s="77"/>
      <c r="F67" s="78"/>
      <c r="G67" s="78"/>
      <c r="H67" s="79"/>
    </row>
    <row r="68" spans="1:8" ht="15">
      <c r="A68" s="75"/>
      <c r="B68" s="75"/>
      <c r="C68" s="75"/>
      <c r="D68" s="76"/>
      <c r="E68" s="77"/>
      <c r="F68" s="78"/>
      <c r="G68" s="78"/>
      <c r="H68" s="79"/>
    </row>
    <row r="69" spans="1:8" ht="15">
      <c r="A69" s="75"/>
      <c r="B69" s="75"/>
      <c r="C69" s="75"/>
      <c r="D69" s="76"/>
      <c r="E69" s="77"/>
      <c r="F69" s="78"/>
      <c r="G69" s="78"/>
      <c r="H69" s="79"/>
    </row>
    <row r="70" spans="1:8" ht="15">
      <c r="A70" s="75"/>
      <c r="B70" s="75"/>
      <c r="C70" s="75"/>
      <c r="D70" s="76"/>
      <c r="E70" s="77"/>
      <c r="F70" s="78"/>
      <c r="G70" s="78"/>
      <c r="H70" s="79"/>
    </row>
    <row r="71" spans="1:8" ht="15">
      <c r="A71" s="75"/>
      <c r="B71" s="75"/>
      <c r="C71" s="75"/>
      <c r="D71" s="76"/>
      <c r="E71" s="77"/>
      <c r="F71" s="78"/>
      <c r="G71" s="78"/>
      <c r="H71" s="79"/>
    </row>
    <row r="72" spans="1:8" ht="15">
      <c r="A72" s="75"/>
      <c r="B72" s="75"/>
      <c r="C72" s="75"/>
      <c r="D72" s="76"/>
      <c r="E72" s="77"/>
      <c r="F72" s="78"/>
      <c r="G72" s="78"/>
      <c r="H72" s="79"/>
    </row>
    <row r="73" spans="1:8" ht="15">
      <c r="A73" s="75"/>
      <c r="B73" s="75"/>
      <c r="C73" s="75"/>
      <c r="D73" s="76"/>
      <c r="E73" s="77"/>
      <c r="F73" s="78"/>
      <c r="G73" s="78"/>
      <c r="H73" s="79"/>
    </row>
    <row r="74" spans="1:8" ht="15">
      <c r="A74" s="75"/>
      <c r="B74" s="75"/>
      <c r="C74" s="75"/>
      <c r="D74" s="76"/>
      <c r="E74" s="77"/>
      <c r="F74" s="78"/>
      <c r="G74" s="78"/>
      <c r="H74" s="79"/>
    </row>
    <row r="75" spans="1:8" ht="15">
      <c r="A75" s="75"/>
      <c r="B75" s="75"/>
      <c r="C75" s="75"/>
      <c r="D75" s="76"/>
      <c r="E75" s="77"/>
      <c r="F75" s="78"/>
      <c r="G75" s="78"/>
      <c r="H75" s="79"/>
    </row>
    <row r="76" spans="1:8" ht="15">
      <c r="A76" s="75"/>
      <c r="B76" s="75"/>
      <c r="C76" s="75"/>
      <c r="D76" s="76"/>
      <c r="E76" s="77"/>
      <c r="F76" s="78"/>
      <c r="G76" s="78"/>
      <c r="H76" s="79"/>
    </row>
    <row r="77" spans="1:8" ht="15">
      <c r="A77" s="75"/>
      <c r="B77" s="75"/>
      <c r="C77" s="75"/>
      <c r="D77" s="76"/>
      <c r="E77" s="77"/>
      <c r="F77" s="78"/>
      <c r="G77" s="78"/>
      <c r="H77" s="79"/>
    </row>
    <row r="78" spans="1:8" ht="15">
      <c r="A78" s="75"/>
      <c r="B78" s="75"/>
      <c r="C78" s="75"/>
      <c r="D78" s="76"/>
      <c r="E78" s="77"/>
      <c r="F78" s="78"/>
      <c r="G78" s="78"/>
      <c r="H78" s="79"/>
    </row>
    <row r="79" spans="1:8" ht="15">
      <c r="A79" s="75"/>
      <c r="B79" s="75"/>
      <c r="C79" s="75"/>
      <c r="D79" s="76"/>
      <c r="E79" s="77"/>
      <c r="F79" s="78"/>
      <c r="G79" s="78"/>
      <c r="H79" s="79"/>
    </row>
    <row r="80" spans="1:8" ht="15">
      <c r="A80" s="75"/>
      <c r="B80" s="75"/>
      <c r="C80" s="75"/>
      <c r="D80" s="76"/>
      <c r="E80" s="77"/>
      <c r="F80" s="78"/>
      <c r="G80" s="78"/>
      <c r="H80" s="79"/>
    </row>
    <row r="81" spans="1:8" ht="15">
      <c r="A81" s="75"/>
      <c r="B81" s="75"/>
      <c r="C81" s="75"/>
      <c r="D81" s="76"/>
      <c r="E81" s="77"/>
      <c r="F81" s="78"/>
      <c r="G81" s="78"/>
      <c r="H81" s="79"/>
    </row>
    <row r="82" spans="1:8" ht="15">
      <c r="A82" s="75"/>
      <c r="B82" s="75"/>
      <c r="C82" s="75"/>
      <c r="D82" s="76"/>
      <c r="E82" s="77"/>
      <c r="F82" s="78"/>
      <c r="G82" s="78"/>
      <c r="H82" s="79"/>
    </row>
    <row r="83" spans="1:8" ht="15">
      <c r="A83" s="75"/>
      <c r="B83" s="75"/>
      <c r="C83" s="75"/>
      <c r="D83" s="76"/>
      <c r="E83" s="77"/>
      <c r="F83" s="78"/>
      <c r="G83" s="78"/>
      <c r="H83" s="79"/>
    </row>
    <row r="84" spans="1:8" ht="15">
      <c r="A84" s="75"/>
      <c r="B84" s="75"/>
      <c r="C84" s="75"/>
      <c r="D84" s="76"/>
      <c r="E84" s="77"/>
      <c r="F84" s="78"/>
      <c r="G84" s="78"/>
      <c r="H84" s="79"/>
    </row>
    <row r="85" spans="1:8" ht="15">
      <c r="A85" s="75"/>
      <c r="B85" s="75"/>
      <c r="C85" s="75"/>
      <c r="D85" s="76"/>
      <c r="E85" s="77"/>
      <c r="F85" s="78"/>
      <c r="G85" s="78"/>
      <c r="H85" s="79"/>
    </row>
    <row r="86" spans="1:8" ht="15">
      <c r="A86" s="75"/>
      <c r="B86" s="75"/>
      <c r="C86" s="75"/>
      <c r="D86" s="76"/>
      <c r="E86" s="77"/>
      <c r="F86" s="78"/>
      <c r="G86" s="78"/>
      <c r="H86" s="79"/>
    </row>
    <row r="87" spans="1:8" ht="15">
      <c r="A87" s="75"/>
      <c r="B87" s="75"/>
      <c r="C87" s="75"/>
      <c r="D87" s="76"/>
      <c r="E87" s="77"/>
      <c r="F87" s="78"/>
      <c r="G87" s="78"/>
      <c r="H87" s="79"/>
    </row>
    <row r="88" spans="1:8" ht="15">
      <c r="A88" s="75"/>
      <c r="B88" s="75"/>
      <c r="C88" s="75"/>
      <c r="D88" s="76"/>
      <c r="E88" s="77"/>
      <c r="F88" s="78"/>
      <c r="G88" s="78"/>
      <c r="H88" s="79"/>
    </row>
    <row r="89" spans="1:8" ht="15">
      <c r="A89" s="75"/>
      <c r="B89" s="75"/>
      <c r="C89" s="75"/>
      <c r="D89" s="76"/>
      <c r="E89" s="77"/>
      <c r="F89" s="78"/>
      <c r="G89" s="78"/>
      <c r="H89" s="79"/>
    </row>
    <row r="90" spans="1:8" ht="15">
      <c r="A90" s="75"/>
      <c r="B90" s="75"/>
      <c r="C90" s="75"/>
      <c r="D90" s="76"/>
      <c r="E90" s="77"/>
      <c r="F90" s="78"/>
      <c r="G90" s="78"/>
      <c r="H90" s="79"/>
    </row>
    <row r="91" spans="1:8" ht="15">
      <c r="A91" s="75"/>
      <c r="B91" s="75"/>
      <c r="C91" s="75"/>
      <c r="D91" s="76"/>
      <c r="E91" s="77"/>
      <c r="F91" s="78"/>
      <c r="G91" s="78"/>
      <c r="H91" s="79"/>
    </row>
    <row r="92" spans="1:8" ht="15">
      <c r="A92" s="75"/>
      <c r="B92" s="75"/>
      <c r="C92" s="75"/>
      <c r="D92" s="76"/>
      <c r="E92" s="77"/>
      <c r="F92" s="78"/>
      <c r="G92" s="78"/>
      <c r="H92" s="79"/>
    </row>
    <row r="93" spans="1:8" ht="15">
      <c r="A93" s="75"/>
      <c r="B93" s="75"/>
      <c r="C93" s="75"/>
      <c r="D93" s="76"/>
      <c r="E93" s="77"/>
      <c r="F93" s="78"/>
      <c r="G93" s="78"/>
      <c r="H93" s="79"/>
    </row>
    <row r="94" spans="1:8" ht="15">
      <c r="A94" s="75"/>
      <c r="B94" s="75"/>
      <c r="C94" s="75"/>
      <c r="D94" s="76"/>
      <c r="E94" s="77"/>
      <c r="F94" s="78"/>
      <c r="G94" s="78"/>
      <c r="H94" s="79"/>
    </row>
    <row r="95" spans="1:8" ht="15">
      <c r="A95" s="75"/>
      <c r="B95" s="75"/>
      <c r="C95" s="75"/>
      <c r="D95" s="76"/>
      <c r="E95" s="77"/>
      <c r="F95" s="78"/>
      <c r="G95" s="78"/>
      <c r="H95" s="79"/>
    </row>
  </sheetData>
  <sheetProtection selectLockedCells="1" selectUnlockedCells="1"/>
  <mergeCells count="4">
    <mergeCell ref="A7:C7"/>
    <mergeCell ref="A15:C15"/>
    <mergeCell ref="A38:C38"/>
    <mergeCell ref="C43:F43"/>
  </mergeCells>
  <printOptions horizontalCentered="1"/>
  <pageMargins left="0" right="0" top="0" bottom="0.5118110236220472" header="0" footer="0.5118110236220472"/>
  <pageSetup fitToHeight="5" fitToWidth="1" horizontalDpi="300" verticalDpi="300" orientation="landscape" paperSize="9" scale="74" r:id="rId1"/>
  <headerFooter alignWithMargins="0">
    <oddFooter>&amp;L&amp;"-,Běžné"&amp;11Tab1&amp;R&amp;"-,Běžné"&amp;P/&amp;N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Mediatronik</dc:creator>
  <cp:keywords/>
  <dc:description/>
  <cp:lastModifiedBy>Uživatel</cp:lastModifiedBy>
  <cp:lastPrinted>2021-04-16T10:18:49Z</cp:lastPrinted>
  <dcterms:created xsi:type="dcterms:W3CDTF">2021-04-16T07:27:40Z</dcterms:created>
  <dcterms:modified xsi:type="dcterms:W3CDTF">2021-07-01T09:00:40Z</dcterms:modified>
  <cp:category/>
  <cp:version/>
  <cp:contentType/>
  <cp:contentStatus/>
</cp:coreProperties>
</file>