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lehnert\AppData\Roaming\ELO Digital Office\cro-prod\700\checkout\"/>
    </mc:Choice>
  </mc:AlternateContent>
  <bookViews>
    <workbookView xWindow="2265" yWindow="-23295" windowWidth="34200" windowHeight="22515"/>
  </bookViews>
  <sheets>
    <sheet name="Sheet1" sheetId="1" r:id="rId1"/>
  </sheets>
  <externalReferences>
    <externalReference r:id="rId2"/>
  </externalReferences>
  <definedNames>
    <definedName name="FIRMA">[1]DATA!$A$2:$A$3</definedName>
    <definedName name="PRACOVNICI">[1]DATA!$B$2:$B$10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4" i="1" l="1"/>
  <c r="I13" i="1"/>
  <c r="I11" i="1"/>
  <c r="I10" i="1"/>
  <c r="I9" i="1"/>
  <c r="I8" i="1"/>
  <c r="I7" i="1"/>
  <c r="I6" i="1"/>
  <c r="I5" i="1"/>
  <c r="I16" i="1" l="1"/>
  <c r="I19" i="1" s="1"/>
  <c r="I23" i="1" s="1"/>
</calcChain>
</file>

<file path=xl/sharedStrings.xml><?xml version="1.0" encoding="utf-8"?>
<sst xmlns="http://schemas.openxmlformats.org/spreadsheetml/2006/main" count="38" uniqueCount="29">
  <si>
    <t xml:space="preserve"> </t>
  </si>
  <si>
    <t>Typ:</t>
  </si>
  <si>
    <t>Název - popis:</t>
  </si>
  <si>
    <t>ks</t>
  </si>
  <si>
    <t xml:space="preserve">Jednotková 
cena:  </t>
  </si>
  <si>
    <t xml:space="preserve">Celková 
cena:  </t>
  </si>
  <si>
    <t>Intercom frame &amp; panels</t>
  </si>
  <si>
    <t>Riedel</t>
  </si>
  <si>
    <t>ARTIST-1024</t>
  </si>
  <si>
    <t>VAM-64 Plus</t>
  </si>
  <si>
    <t>SFP-MADI-MM-850-14-125Mbps</t>
  </si>
  <si>
    <t>UIC-128</t>
  </si>
  <si>
    <t>RSP-1216HL</t>
  </si>
  <si>
    <t>DCP-1116</t>
  </si>
  <si>
    <t>MIC-3</t>
  </si>
  <si>
    <t>CELKEM (bez DPH)</t>
  </si>
  <si>
    <t>Sleva</t>
  </si>
  <si>
    <t>CELKEM po slevě (bez DPH)</t>
  </si>
  <si>
    <t>Sazba DPH</t>
  </si>
  <si>
    <t>DPH</t>
  </si>
  <si>
    <t>CELKEM (s DPH)</t>
  </si>
  <si>
    <t>Riedel/SI</t>
  </si>
  <si>
    <t>Instalace a konfigurace systému</t>
  </si>
  <si>
    <t>Příloha č. 3 - Tabulka pro výpočet nabídkové ceny</t>
  </si>
  <si>
    <t xml:space="preserve">Položka  </t>
  </si>
  <si>
    <t xml:space="preserve">Výrobce </t>
  </si>
  <si>
    <t>Uchazeč vyplní jen žlutě označená pole</t>
  </si>
  <si>
    <t>ART-Z-SFP-CPU-MM-1310-10-1,25Gbps</t>
  </si>
  <si>
    <t>INT-1200-PRO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</si>
</sst>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Kč&quot;"/>
    <numFmt numFmtId="165" formatCode="#,##0.00\ &quot;Kč&quot;"/>
    <numFmt numFmtId="166" formatCode="#,##0&quot;,-&quot;;\-#,##0&quot;,-&quot;"/>
    <numFmt numFmtId="167" formatCode="#,##0\ [$CZK]"/>
  </numFmts>
  <fonts count="19">
    <font>
      <sz val="12"/>
      <color theme="1"/>
      <name val="Calibri"/>
      <family val="2"/>
      <scheme val="minor"/>
    </font>
    <font>
      <sz val="11"/>
      <name val="Arial"/>
    </font>
    <font>
      <b/>
      <sz val="12"/>
      <name val="Arial"/>
    </font>
    <font>
      <sz val="10"/>
      <name val="Arimo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b/>
      <sz val="14"/>
      <color rgb="FF999933"/>
      <name val="Arial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rgb="FFD9EAD3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8D8D8"/>
      </patternFill>
    </fill>
    <fill>
      <patternFill patternType="solid">
        <fgColor rgb="FFFFFF00"/>
        <bgColor rgb="FFD8D8D8"/>
      </patternFill>
    </fill>
    <fill>
      <patternFill patternType="solid">
        <fgColor theme="0"/>
        <bgColor rgb="FFD8D8D8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vertical="center"/>
    </xf>
    <xf numFmtId="0" fontId="6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/>
    </xf>
    <xf numFmtId="165" fontId="5" fillId="4" borderId="0" xfId="0" applyNumberFormat="1" applyFont="1" applyFill="1" applyBorder="1" applyAlignment="1">
      <alignment vertical="center"/>
    </xf>
    <xf numFmtId="164" fontId="6" fillId="4" borderId="2" xfId="0" applyNumberFormat="1" applyFont="1" applyFill="1" applyBorder="1" applyAlignment="1">
      <alignment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top"/>
    </xf>
    <xf numFmtId="164" fontId="5" fillId="3" borderId="10" xfId="0" applyNumberFormat="1" applyFont="1" applyFill="1" applyBorder="1" applyAlignment="1">
      <alignment horizontal="right" vertical="center"/>
    </xf>
    <xf numFmtId="49" fontId="9" fillId="0" borderId="1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right" vertical="top"/>
    </xf>
    <xf numFmtId="1" fontId="10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1" fontId="11" fillId="0" borderId="0" xfId="0" applyNumberFormat="1" applyFont="1" applyBorder="1" applyAlignment="1">
      <alignment horizontal="center" vertical="top"/>
    </xf>
    <xf numFmtId="166" fontId="9" fillId="0" borderId="0" xfId="0" applyNumberFormat="1" applyFont="1" applyBorder="1" applyAlignment="1">
      <alignment horizontal="right" vertical="top"/>
    </xf>
    <xf numFmtId="167" fontId="9" fillId="0" borderId="2" xfId="0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166" fontId="11" fillId="0" borderId="0" xfId="0" applyNumberFormat="1" applyFont="1" applyBorder="1" applyAlignment="1">
      <alignment horizontal="right" vertical="top"/>
    </xf>
    <xf numFmtId="166" fontId="11" fillId="0" borderId="2" xfId="0" applyNumberFormat="1" applyFont="1" applyBorder="1" applyAlignment="1">
      <alignment horizontal="right" vertical="top"/>
    </xf>
    <xf numFmtId="1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top"/>
    </xf>
    <xf numFmtId="9" fontId="12" fillId="0" borderId="0" xfId="0" applyNumberFormat="1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right" vertical="center"/>
    </xf>
    <xf numFmtId="0" fontId="14" fillId="2" borderId="0" xfId="0" applyFont="1" applyFill="1" applyBorder="1" applyAlignment="1">
      <alignment vertical="center"/>
    </xf>
    <xf numFmtId="9" fontId="14" fillId="2" borderId="0" xfId="0" applyNumberFormat="1" applyFont="1" applyFill="1" applyBorder="1" applyAlignment="1">
      <alignment horizontal="center" vertical="center"/>
    </xf>
    <xf numFmtId="164" fontId="15" fillId="2" borderId="2" xfId="0" applyNumberFormat="1" applyFont="1" applyFill="1" applyBorder="1" applyAlignment="1">
      <alignment vertical="center"/>
    </xf>
    <xf numFmtId="49" fontId="16" fillId="0" borderId="1" xfId="0" applyNumberFormat="1" applyFont="1" applyBorder="1" applyAlignment="1">
      <alignment horizontal="left" vertical="top"/>
    </xf>
    <xf numFmtId="1" fontId="9" fillId="0" borderId="0" xfId="0" applyNumberFormat="1" applyFont="1" applyBorder="1" applyAlignment="1">
      <alignment horizontal="center" vertical="top"/>
    </xf>
    <xf numFmtId="166" fontId="9" fillId="0" borderId="2" xfId="0" applyNumberFormat="1" applyFont="1" applyBorder="1" applyAlignment="1">
      <alignment horizontal="right" vertical="top"/>
    </xf>
    <xf numFmtId="49" fontId="9" fillId="0" borderId="3" xfId="0" applyNumberFormat="1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0" fontId="9" fillId="0" borderId="4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right" vertical="top"/>
    </xf>
    <xf numFmtId="1" fontId="9" fillId="0" borderId="4" xfId="0" applyNumberFormat="1" applyFont="1" applyBorder="1" applyAlignment="1">
      <alignment horizontal="center" vertical="top"/>
    </xf>
    <xf numFmtId="166" fontId="9" fillId="0" borderId="4" xfId="0" applyNumberFormat="1" applyFont="1" applyBorder="1" applyAlignment="1">
      <alignment horizontal="right" vertical="top"/>
    </xf>
    <xf numFmtId="166" fontId="9" fillId="0" borderId="5" xfId="0" applyNumberFormat="1" applyFont="1" applyBorder="1" applyAlignment="1">
      <alignment horizontal="right" vertical="top"/>
    </xf>
    <xf numFmtId="49" fontId="9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0" fontId="8" fillId="0" borderId="0" xfId="0" applyFont="1"/>
    <xf numFmtId="0" fontId="18" fillId="3" borderId="0" xfId="0" applyFont="1" applyFill="1"/>
    <xf numFmtId="49" fontId="11" fillId="8" borderId="14" xfId="0" applyNumberFormat="1" applyFont="1" applyFill="1" applyBorder="1" applyAlignment="1">
      <alignment horizontal="center" vertical="center"/>
    </xf>
    <xf numFmtId="164" fontId="11" fillId="8" borderId="15" xfId="0" applyNumberFormat="1" applyFont="1" applyFill="1" applyBorder="1" applyAlignment="1">
      <alignment vertical="center"/>
    </xf>
    <xf numFmtId="0" fontId="11" fillId="8" borderId="15" xfId="0" applyFont="1" applyFill="1" applyBorder="1" applyAlignment="1">
      <alignment vertical="center"/>
    </xf>
    <xf numFmtId="0" fontId="11" fillId="8" borderId="15" xfId="0" applyFont="1" applyFill="1" applyBorder="1" applyAlignment="1">
      <alignment horizontal="right" vertical="center"/>
    </xf>
    <xf numFmtId="165" fontId="11" fillId="8" borderId="16" xfId="0" applyNumberFormat="1" applyFont="1" applyFill="1" applyBorder="1" applyAlignment="1">
      <alignment vertical="center"/>
    </xf>
    <xf numFmtId="49" fontId="9" fillId="0" borderId="14" xfId="0" applyNumberFormat="1" applyFont="1" applyBorder="1" applyAlignment="1">
      <alignment horizontal="right" vertical="top"/>
    </xf>
    <xf numFmtId="0" fontId="9" fillId="0" borderId="15" xfId="0" applyFont="1" applyBorder="1" applyAlignment="1">
      <alignment horizontal="right" vertical="top"/>
    </xf>
    <xf numFmtId="1" fontId="10" fillId="0" borderId="15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5" xfId="0" applyFont="1" applyBorder="1" applyAlignment="1">
      <alignment horizontal="right" vertical="top"/>
    </xf>
    <xf numFmtId="9" fontId="4" fillId="0" borderId="15" xfId="0" applyNumberFormat="1" applyFont="1" applyBorder="1" applyAlignment="1">
      <alignment horizontal="center" vertical="top"/>
    </xf>
    <xf numFmtId="166" fontId="4" fillId="0" borderId="15" xfId="0" applyNumberFormat="1" applyFont="1" applyBorder="1" applyAlignment="1">
      <alignment horizontal="right" vertical="top"/>
    </xf>
    <xf numFmtId="0" fontId="17" fillId="8" borderId="15" xfId="0" applyFont="1" applyFill="1" applyBorder="1" applyAlignment="1">
      <alignment vertical="center"/>
    </xf>
    <xf numFmtId="165" fontId="11" fillId="8" borderId="15" xfId="0" applyNumberFormat="1" applyFont="1" applyFill="1" applyBorder="1" applyAlignment="1">
      <alignment vertical="center"/>
    </xf>
    <xf numFmtId="164" fontId="11" fillId="7" borderId="10" xfId="0" applyNumberFormat="1" applyFont="1" applyFill="1" applyBorder="1" applyAlignment="1">
      <alignment vertical="center"/>
    </xf>
    <xf numFmtId="164" fontId="5" fillId="3" borderId="10" xfId="0" applyNumberFormat="1" applyFont="1" applyFill="1" applyBorder="1" applyAlignment="1">
      <alignment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right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0" fontId="18" fillId="9" borderId="10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5" borderId="12" xfId="0" applyFill="1" applyBorder="1" applyAlignment="1">
      <alignment vertical="top"/>
    </xf>
    <xf numFmtId="0" fontId="0" fillId="5" borderId="13" xfId="0" applyFill="1" applyBorder="1" applyAlignment="1">
      <alignment vertical="top"/>
    </xf>
    <xf numFmtId="49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4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top"/>
    </xf>
    <xf numFmtId="0" fontId="7" fillId="4" borderId="9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vertical="top"/>
    </xf>
    <xf numFmtId="0" fontId="5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top"/>
    </xf>
    <xf numFmtId="0" fontId="5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vertical="top"/>
    </xf>
    <xf numFmtId="0" fontId="5" fillId="0" borderId="18" xfId="0" applyFont="1" applyBorder="1" applyAlignment="1">
      <alignment horizontal="left" vertical="center" wrapText="1"/>
    </xf>
    <xf numFmtId="0" fontId="8" fillId="0" borderId="18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SI20210330JSm_CRo-RIED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tem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130" zoomScaleNormal="130" workbookViewId="0">
      <selection activeCell="D10" sqref="D10:F10"/>
    </sheetView>
  </sheetViews>
  <sheetFormatPr defaultColWidth="11" defaultRowHeight="15.75"/>
  <cols>
    <col min="1" max="1" width="6.875" customWidth="1"/>
    <col min="2" max="2" width="7.375" customWidth="1"/>
    <col min="3" max="3" width="8" customWidth="1"/>
    <col min="4" max="4" width="39" customWidth="1"/>
    <col min="5" max="5" width="3.875" hidden="1" customWidth="1"/>
    <col min="6" max="6" width="3.625" hidden="1" customWidth="1"/>
    <col min="7" max="7" width="4.875" customWidth="1"/>
    <col min="8" max="8" width="12.75" customWidth="1"/>
    <col min="9" max="9" width="12.125" customWidth="1"/>
  </cols>
  <sheetData>
    <row r="1" spans="1:9">
      <c r="A1" s="82" t="s">
        <v>23</v>
      </c>
      <c r="B1" s="83"/>
      <c r="C1" s="83"/>
      <c r="D1" s="83"/>
      <c r="E1" s="83"/>
      <c r="F1" s="83"/>
      <c r="G1" s="83"/>
      <c r="H1" s="83"/>
      <c r="I1" s="84"/>
    </row>
    <row r="2" spans="1:9">
      <c r="A2" s="85"/>
      <c r="B2" s="86"/>
      <c r="C2" s="86"/>
      <c r="D2" s="86"/>
      <c r="E2" s="86"/>
      <c r="F2" s="86"/>
      <c r="G2" s="86"/>
      <c r="H2" s="86"/>
      <c r="I2" s="87"/>
    </row>
    <row r="3" spans="1:9" ht="25.5">
      <c r="A3" s="1" t="s">
        <v>24</v>
      </c>
      <c r="B3" s="2" t="s">
        <v>25</v>
      </c>
      <c r="C3" s="3" t="s">
        <v>1</v>
      </c>
      <c r="D3" s="88" t="s">
        <v>2</v>
      </c>
      <c r="E3" s="89"/>
      <c r="F3" s="89"/>
      <c r="G3" s="3" t="s">
        <v>3</v>
      </c>
      <c r="H3" s="2" t="s">
        <v>4</v>
      </c>
      <c r="I3" s="4" t="s">
        <v>5</v>
      </c>
    </row>
    <row r="4" spans="1:9" ht="30.95" customHeight="1">
      <c r="A4" s="5"/>
      <c r="B4" s="6"/>
      <c r="C4" s="7"/>
      <c r="D4" s="90" t="s">
        <v>6</v>
      </c>
      <c r="E4" s="91"/>
      <c r="F4" s="91"/>
      <c r="G4" s="8"/>
      <c r="H4" s="9"/>
      <c r="I4" s="10" t="s">
        <v>0</v>
      </c>
    </row>
    <row r="5" spans="1:9">
      <c r="A5" s="11">
        <v>1</v>
      </c>
      <c r="B5" s="12" t="s">
        <v>7</v>
      </c>
      <c r="C5" s="13">
        <v>1010010</v>
      </c>
      <c r="D5" s="92" t="s">
        <v>8</v>
      </c>
      <c r="E5" s="93"/>
      <c r="F5" s="93"/>
      <c r="G5" s="13">
        <v>1</v>
      </c>
      <c r="H5" s="15">
        <v>0</v>
      </c>
      <c r="I5" s="15">
        <f>PRODUCT(G5:H5)</f>
        <v>0</v>
      </c>
    </row>
    <row r="6" spans="1:9">
      <c r="A6" s="11">
        <v>2</v>
      </c>
      <c r="B6" s="12" t="s">
        <v>7</v>
      </c>
      <c r="C6" s="13">
        <v>1080212</v>
      </c>
      <c r="D6" s="92" t="s">
        <v>9</v>
      </c>
      <c r="E6" s="93"/>
      <c r="F6" s="93"/>
      <c r="G6" s="13">
        <v>1</v>
      </c>
      <c r="H6" s="15">
        <v>0</v>
      </c>
      <c r="I6" s="15">
        <f t="shared" ref="I6:I14" si="0">PRODUCT(G6:H6)</f>
        <v>0</v>
      </c>
    </row>
    <row r="7" spans="1:9">
      <c r="A7" s="11">
        <v>3</v>
      </c>
      <c r="B7" s="12" t="s">
        <v>7</v>
      </c>
      <c r="C7" s="13">
        <v>1990047</v>
      </c>
      <c r="D7" s="92" t="s">
        <v>10</v>
      </c>
      <c r="E7" s="93"/>
      <c r="F7" s="93"/>
      <c r="G7" s="13">
        <v>2</v>
      </c>
      <c r="H7" s="15">
        <v>0</v>
      </c>
      <c r="I7" s="15">
        <f t="shared" si="0"/>
        <v>0</v>
      </c>
    </row>
    <row r="8" spans="1:9">
      <c r="A8" s="11">
        <v>4</v>
      </c>
      <c r="B8" s="12" t="s">
        <v>7</v>
      </c>
      <c r="C8" s="13">
        <v>1020100</v>
      </c>
      <c r="D8" s="92" t="s">
        <v>11</v>
      </c>
      <c r="E8" s="93"/>
      <c r="F8" s="93"/>
      <c r="G8" s="13">
        <v>3</v>
      </c>
      <c r="H8" s="15">
        <v>0</v>
      </c>
      <c r="I8" s="15">
        <f t="shared" si="0"/>
        <v>0</v>
      </c>
    </row>
    <row r="9" spans="1:9">
      <c r="A9" s="11">
        <v>5</v>
      </c>
      <c r="B9" s="12" t="s">
        <v>7</v>
      </c>
      <c r="C9" s="13">
        <v>1220600</v>
      </c>
      <c r="D9" s="92" t="s">
        <v>12</v>
      </c>
      <c r="E9" s="93"/>
      <c r="F9" s="93"/>
      <c r="G9" s="13">
        <v>3</v>
      </c>
      <c r="H9" s="15">
        <v>0</v>
      </c>
      <c r="I9" s="15">
        <f t="shared" si="0"/>
        <v>0</v>
      </c>
    </row>
    <row r="10" spans="1:9">
      <c r="A10" s="11">
        <v>6</v>
      </c>
      <c r="B10" s="12" t="s">
        <v>7</v>
      </c>
      <c r="C10" s="13">
        <v>1220250</v>
      </c>
      <c r="D10" s="92" t="s">
        <v>28</v>
      </c>
      <c r="E10" s="93"/>
      <c r="F10" s="93"/>
      <c r="G10" s="13">
        <v>3</v>
      </c>
      <c r="H10" s="15">
        <v>0</v>
      </c>
      <c r="I10" s="15">
        <f t="shared" si="0"/>
        <v>0</v>
      </c>
    </row>
    <row r="11" spans="1:9">
      <c r="A11" s="73">
        <v>7</v>
      </c>
      <c r="B11" s="74" t="s">
        <v>7</v>
      </c>
      <c r="C11" s="75">
        <v>1210015</v>
      </c>
      <c r="D11" s="94" t="s">
        <v>13</v>
      </c>
      <c r="E11" s="95"/>
      <c r="F11" s="95"/>
      <c r="G11" s="75">
        <v>3</v>
      </c>
      <c r="H11" s="76">
        <v>0</v>
      </c>
      <c r="I11" s="76">
        <f t="shared" si="0"/>
        <v>0</v>
      </c>
    </row>
    <row r="12" spans="1:9" ht="17.25" customHeight="1">
      <c r="A12" s="11">
        <v>8</v>
      </c>
      <c r="B12" s="12" t="s">
        <v>7</v>
      </c>
      <c r="C12" s="80">
        <v>1090003</v>
      </c>
      <c r="D12" s="81" t="s">
        <v>27</v>
      </c>
      <c r="E12" s="14"/>
      <c r="F12" s="14"/>
      <c r="G12" s="13">
        <v>4</v>
      </c>
      <c r="H12" s="15">
        <v>0</v>
      </c>
      <c r="I12" s="15">
        <f t="shared" ref="I12" si="1">PRODUCT(G12:H12)</f>
        <v>0</v>
      </c>
    </row>
    <row r="13" spans="1:9">
      <c r="A13" s="77">
        <v>9</v>
      </c>
      <c r="B13" s="78" t="s">
        <v>7</v>
      </c>
      <c r="C13" s="79">
        <v>6390003</v>
      </c>
      <c r="D13" s="96" t="s">
        <v>14</v>
      </c>
      <c r="E13" s="97"/>
      <c r="F13" s="97"/>
      <c r="G13" s="79">
        <v>6</v>
      </c>
      <c r="H13" s="15">
        <v>0</v>
      </c>
      <c r="I13" s="15">
        <f t="shared" si="0"/>
        <v>0</v>
      </c>
    </row>
    <row r="14" spans="1:9">
      <c r="A14" s="11">
        <v>10</v>
      </c>
      <c r="B14" s="12" t="s">
        <v>21</v>
      </c>
      <c r="C14" s="13"/>
      <c r="D14" s="92" t="s">
        <v>22</v>
      </c>
      <c r="E14" s="93"/>
      <c r="F14" s="93"/>
      <c r="G14" s="13">
        <v>1</v>
      </c>
      <c r="H14" s="15">
        <v>0</v>
      </c>
      <c r="I14" s="15">
        <f t="shared" si="0"/>
        <v>0</v>
      </c>
    </row>
    <row r="15" spans="1:9">
      <c r="A15" s="16"/>
      <c r="B15" s="17"/>
      <c r="C15" s="18"/>
      <c r="D15" s="19"/>
      <c r="E15" s="20"/>
      <c r="F15" s="21"/>
      <c r="G15" s="22"/>
      <c r="H15" s="23"/>
      <c r="I15" s="24"/>
    </row>
    <row r="16" spans="1:9">
      <c r="A16" s="56"/>
      <c r="B16" s="57"/>
      <c r="C16" s="57"/>
      <c r="D16" s="58"/>
      <c r="E16" s="58"/>
      <c r="F16" s="59" t="s">
        <v>15</v>
      </c>
      <c r="G16" s="58"/>
      <c r="H16" s="60"/>
      <c r="I16" s="71">
        <f>SUM(I5:I14)</f>
        <v>0</v>
      </c>
    </row>
    <row r="17" spans="1:9">
      <c r="A17" s="16"/>
      <c r="B17" s="25"/>
      <c r="C17" s="18"/>
      <c r="D17" s="21"/>
      <c r="E17" s="20"/>
      <c r="F17" s="26"/>
      <c r="G17" s="22"/>
      <c r="H17" s="27"/>
      <c r="I17" s="28"/>
    </row>
    <row r="18" spans="1:9" ht="15.75" hidden="1" customHeight="1">
      <c r="A18" s="16"/>
      <c r="B18" s="25"/>
      <c r="C18" s="29">
        <v>1210015</v>
      </c>
      <c r="D18" s="21"/>
      <c r="E18" s="20"/>
      <c r="F18" s="30"/>
      <c r="G18" s="31"/>
      <c r="H18" s="32" t="s">
        <v>16</v>
      </c>
      <c r="I18" s="33"/>
    </row>
    <row r="19" spans="1:9" ht="20.25" hidden="1" customHeight="1">
      <c r="A19" s="34"/>
      <c r="B19" s="35"/>
      <c r="C19" s="18"/>
      <c r="D19" s="36"/>
      <c r="E19" s="36"/>
      <c r="F19" s="37" t="s">
        <v>17</v>
      </c>
      <c r="G19" s="38"/>
      <c r="H19" s="39">
        <v>0</v>
      </c>
      <c r="I19" s="40">
        <f>I16*(1-H19)</f>
        <v>0</v>
      </c>
    </row>
    <row r="20" spans="1:9" ht="15.75" hidden="1" customHeight="1">
      <c r="A20" s="16"/>
      <c r="B20" s="25"/>
      <c r="C20" s="29">
        <v>6390003</v>
      </c>
      <c r="D20" s="21"/>
      <c r="E20" s="20"/>
      <c r="F20" s="30"/>
      <c r="G20" s="31"/>
      <c r="H20" s="27"/>
      <c r="I20" s="28"/>
    </row>
    <row r="21" spans="1:9">
      <c r="A21" s="61"/>
      <c r="B21" s="62"/>
      <c r="C21" s="63"/>
      <c r="D21" s="64"/>
      <c r="E21" s="65"/>
      <c r="F21" s="66" t="s">
        <v>18</v>
      </c>
      <c r="G21" s="67">
        <v>0.21</v>
      </c>
      <c r="H21" s="68" t="s">
        <v>19</v>
      </c>
      <c r="I21" s="72">
        <v>0</v>
      </c>
    </row>
    <row r="22" spans="1:9">
      <c r="A22" s="41"/>
      <c r="B22" s="25"/>
      <c r="C22" s="29" t="s">
        <v>0</v>
      </c>
      <c r="D22" s="21"/>
      <c r="E22" s="20"/>
      <c r="F22" s="25"/>
      <c r="G22" s="42"/>
      <c r="H22" s="23"/>
      <c r="I22" s="43"/>
    </row>
    <row r="23" spans="1:9" ht="18">
      <c r="A23" s="56"/>
      <c r="B23" s="57"/>
      <c r="C23" s="69"/>
      <c r="D23" s="58"/>
      <c r="E23" s="58"/>
      <c r="F23" s="59" t="s">
        <v>20</v>
      </c>
      <c r="G23" s="58"/>
      <c r="H23" s="70"/>
      <c r="I23" s="71">
        <f>SUM(I16:I21)</f>
        <v>0</v>
      </c>
    </row>
    <row r="24" spans="1:9">
      <c r="A24" s="44"/>
      <c r="B24" s="45"/>
      <c r="C24" s="46"/>
      <c r="D24" s="47"/>
      <c r="E24" s="46"/>
      <c r="F24" s="48"/>
      <c r="G24" s="49"/>
      <c r="H24" s="50"/>
      <c r="I24" s="51"/>
    </row>
    <row r="25" spans="1:9">
      <c r="A25" s="52"/>
      <c r="B25" s="25"/>
      <c r="C25" s="20"/>
      <c r="D25" s="21"/>
      <c r="E25" s="20"/>
      <c r="F25" s="53"/>
      <c r="G25" s="42"/>
      <c r="H25" s="23"/>
      <c r="I25" s="23"/>
    </row>
    <row r="26" spans="1:9">
      <c r="A26" s="54"/>
      <c r="B26" s="54"/>
      <c r="C26" s="54"/>
      <c r="D26" s="54"/>
      <c r="E26" s="54"/>
      <c r="F26" s="54"/>
      <c r="G26" s="54"/>
      <c r="H26" s="54"/>
      <c r="I26" s="54"/>
    </row>
    <row r="27" spans="1:9">
      <c r="A27" s="55" t="s">
        <v>26</v>
      </c>
      <c r="B27" s="55"/>
      <c r="C27" s="55"/>
      <c r="D27" s="55"/>
      <c r="E27" s="55"/>
      <c r="F27" s="54"/>
      <c r="G27" s="54"/>
      <c r="H27" s="54"/>
      <c r="I27" s="54"/>
    </row>
  </sheetData>
  <mergeCells count="13">
    <mergeCell ref="D11:F11"/>
    <mergeCell ref="D13:F13"/>
    <mergeCell ref="D14:F14"/>
    <mergeCell ref="D6:F6"/>
    <mergeCell ref="D7:F7"/>
    <mergeCell ref="D8:F8"/>
    <mergeCell ref="D9:F9"/>
    <mergeCell ref="D10:F10"/>
    <mergeCell ref="A1:I1"/>
    <mergeCell ref="A2:I2"/>
    <mergeCell ref="D3:F3"/>
    <mergeCell ref="D4:F4"/>
    <mergeCell ref="D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petr.lehnert@rozhlas.cz</dc:creator>
  <cp:lastModifiedBy>Uživatel</cp:lastModifiedBy>
  <cp:lastPrinted>2021-04-28T09:19:03Z</cp:lastPrinted>
  <dcterms:created xsi:type="dcterms:W3CDTF">2021-04-27T12:01:29Z</dcterms:created>
  <dcterms:modified xsi:type="dcterms:W3CDTF">2021-05-08T13:06:34Z</dcterms:modified>
</cp:coreProperties>
</file>