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tepank\Desktop\Olomouc_VORACEK\"/>
    </mc:Choice>
  </mc:AlternateContent>
  <bookViews>
    <workbookView xWindow="480" yWindow="120" windowWidth="27795" windowHeight="12585"/>
  </bookViews>
  <sheets>
    <sheet name="tabulka" sheetId="2" r:id="rId1"/>
  </sheets>
  <calcPr calcId="152511"/>
</workbook>
</file>

<file path=xl/calcChain.xml><?xml version="1.0" encoding="utf-8"?>
<calcChain xmlns="http://schemas.openxmlformats.org/spreadsheetml/2006/main">
  <c r="G97" i="2" l="1"/>
  <c r="G99" i="2" s="1"/>
  <c r="A91" i="2" l="1"/>
  <c r="G89" i="2"/>
  <c r="A86" i="2" l="1"/>
  <c r="G74" i="2" l="1"/>
  <c r="G73" i="2"/>
  <c r="G72" i="2"/>
  <c r="G71" i="2"/>
  <c r="G69" i="2"/>
  <c r="G67" i="2"/>
  <c r="G61" i="2"/>
  <c r="G60" i="2"/>
  <c r="G59" i="2"/>
  <c r="G58" i="2"/>
  <c r="G76" i="2"/>
  <c r="G75" i="2"/>
  <c r="A77" i="2"/>
  <c r="A62" i="2"/>
  <c r="A24" i="2"/>
  <c r="A52" i="2"/>
  <c r="G42" i="2"/>
  <c r="G40" i="2"/>
  <c r="G32" i="2"/>
  <c r="A27" i="2"/>
  <c r="G22" i="2"/>
  <c r="G24" i="2" l="1"/>
  <c r="G84" i="2"/>
  <c r="G82" i="2"/>
  <c r="G80" i="2"/>
  <c r="G86" i="2" l="1"/>
  <c r="G91" i="2" s="1"/>
  <c r="G44" i="2"/>
  <c r="G55" i="2" l="1"/>
  <c r="G62" i="2" s="1"/>
  <c r="A30" i="2"/>
  <c r="A32" i="2" s="1"/>
  <c r="G65" i="2"/>
  <c r="G77" i="2" s="1"/>
  <c r="G30" i="2"/>
  <c r="G27" i="2"/>
  <c r="A40" i="2" l="1"/>
  <c r="A42" i="2" s="1"/>
  <c r="A44" i="2" s="1"/>
  <c r="A55" i="2" s="1"/>
  <c r="G52" i="2"/>
  <c r="G93" i="2" s="1"/>
  <c r="A58" i="2" l="1"/>
  <c r="A59" i="2" s="1"/>
  <c r="A60" i="2" s="1"/>
  <c r="A61" i="2" s="1"/>
  <c r="A65" i="2" s="1"/>
  <c r="A67" i="2" s="1"/>
  <c r="A69" i="2" s="1"/>
  <c r="A71" i="2" s="1"/>
  <c r="A72" i="2" s="1"/>
  <c r="A73" i="2" s="1"/>
  <c r="A74" i="2" s="1"/>
  <c r="A75" i="2" s="1"/>
  <c r="A76" i="2" s="1"/>
  <c r="A80" i="2" l="1"/>
  <c r="A82" i="2" s="1"/>
  <c r="A84" i="2" s="1"/>
  <c r="A89" i="2" s="1"/>
</calcChain>
</file>

<file path=xl/sharedStrings.xml><?xml version="1.0" encoding="utf-8"?>
<sst xmlns="http://schemas.openxmlformats.org/spreadsheetml/2006/main" count="140" uniqueCount="76">
  <si>
    <t>č. položky</t>
  </si>
  <si>
    <t>Popis</t>
  </si>
  <si>
    <t>MJ</t>
  </si>
  <si>
    <t xml:space="preserve">cena/MJ </t>
  </si>
  <si>
    <t>/Kč bez DPH/</t>
  </si>
  <si>
    <t xml:space="preserve">cena celkem </t>
  </si>
  <si>
    <t xml:space="preserve">počet </t>
  </si>
  <si>
    <t>kpl</t>
  </si>
  <si>
    <t>Č.j. VZ:</t>
  </si>
  <si>
    <t>Fáze I.</t>
  </si>
  <si>
    <t>Fáze II.</t>
  </si>
  <si>
    <t xml:space="preserve"> -</t>
  </si>
  <si>
    <t>Pozn.:</t>
  </si>
  <si>
    <t>Fáze III.</t>
  </si>
  <si>
    <t>která bude vyhotovena v rozsahu dokumentace pro provedení stavby a budou v ní zapracovány odchylky od dokumentace pro provedení stavby vzniklé při provádění stavby</t>
  </si>
  <si>
    <t xml:space="preserve">součástí položky jsou průběžné konzultace se zástupci ČRo </t>
  </si>
  <si>
    <t>*</t>
  </si>
  <si>
    <t>minimální rozsah stavebně - technického průzkumu stavebních konstrukcí:</t>
  </si>
  <si>
    <t>součástí položky je rovněž i návrh interiéru a jeho vybavení mimo jiné i potřebným nábytkem provozním a technologickým</t>
  </si>
  <si>
    <t>Obchodní název:</t>
  </si>
  <si>
    <t>Sídlo (adresa):</t>
  </si>
  <si>
    <t>IČ:</t>
  </si>
  <si>
    <t>DIČ:</t>
  </si>
  <si>
    <t xml:space="preserve">geodetické zaměření celého objektu v rozsahu uceleného podkladu pro zpracování projektové dokumentace v rozsahu smlouvy. </t>
  </si>
  <si>
    <t>minimální rozsah geodetického zaměření objektu:</t>
  </si>
  <si>
    <t>výškové úrovně všech pater a schodišť (podlahy a stropy);</t>
  </si>
  <si>
    <t>výškové úrovně střech (výšky a přesahy všech atik, říms);</t>
  </si>
  <si>
    <t>výškové zaměření komínů;</t>
  </si>
  <si>
    <t xml:space="preserve">výškové zaměření centrálního světlíku.  </t>
  </si>
  <si>
    <t>zpracování 5 ks měřcích protokolů s grafickou přílohou, kde bude schematicky zakreslena poloha měřených bodů.</t>
  </si>
  <si>
    <t>Fáze IV.</t>
  </si>
  <si>
    <t>součástí položky je rovněž i návrh interiéru a jeho vybavení mimo jiné i potřebným nábytkem v rozsahu zadání dle přílohy č. 4 smlouvy - Technické zadání projektových prací.</t>
  </si>
  <si>
    <t>stanovení rozsahu degradace vlhkostí dotčených kontrukcí - kompletní podklad pro návrh sanace vlhkostí dotčených konstrukcí objektu;</t>
  </si>
  <si>
    <t>provedení sond a vrtů pro zjištění skladby hornin podzákladí objektu v rozsahu potřebném pro ucelený návrh konstrukčního řešení vestavby studií a režií. Na základě provedeného průzkumu bude zpracováno porovnání variant konstrukčního návrhu vestavby studií a režií;</t>
  </si>
  <si>
    <t>provedení doplňkových sond stavebních konstrukcí v rozsahu potřebném pro ucelený návrh stavebně architektonické a konstrukční části projektu;</t>
  </si>
  <si>
    <t>provedení akustických měření v rozsahu potřebném pro zpracování projektové dokumentace ve smlouvou předepsaném rozsahu, zejména pro konstrukce, prvky a detaily prostorové akustiky v prostoru studií a režií i v prostoru administrativní části objektu (optimalizace doby dozvuku, akustická pohoda prostředí).</t>
  </si>
  <si>
    <t>provedení akustických měření v rozsahu potřebném pro zpracování projektové dokumentace ve smlouvou předepsaném rozsahu, zejména pro konstrukce, prvky a detaily  stavební akustiky (neprůzvučnost konstrukcí);</t>
  </si>
  <si>
    <t>Zpracování dokumentace pro stavební povolení postupné rekonstrukce nemovitosti v rozsahu platné legislativy na území České republiky, jejíž rozsah je ideově definován zpracovanou studií umístitelnosti a přílohou č. 4 smlouvy – technické zadání projektových prací.</t>
  </si>
  <si>
    <t>Zpracování pasportizace případných památkově cenných původních prvků a povrchových úprav (truhlářské prvky včetně původních úprav interiéru a nábytku, výplně otvorů, zámečnické prvky, kamenické prvky včetně exteriéru), jejichž výsledky budou zapracovány do dokumentace pro stavební povolení a odsouhlaseny památkáři.</t>
  </si>
  <si>
    <t>Zpracování doplňujícího stavebně - technického průzkumu stavebních konstrukcí</t>
  </si>
  <si>
    <t>Zpráva o posouzení ekonomické a provozní výhodnosti volby systému ústředního vytápění v návaznosti na nové dispoziční uspořádání objektu a jeho nové využití pro potřeby Českého rozhlasu Olomouc.</t>
  </si>
  <si>
    <t>Zpráva o posouzení ekonomické a provozní výhodnosti volby zdroje chladu (centrální zdroj chladu vs. samostatné venkovní jednotky).</t>
  </si>
  <si>
    <t>Dokumentace pro provedení stavby, jež bude zpracována v rozsahu platné legislativy na území České republiky, nejméně však v rozsahu definovaném Sazebníkem pro navrhování orientačních nabídkových cen projekčních prací a inženýrských činností UNIKA 2018 a v rozsahu stanoveném smlouvou, zejména pak její přílohou č. 4 - Technické zadání projektových prací.</t>
  </si>
  <si>
    <t>Kladné projednání s orgány státní správy a zajištění stavebního povolení.</t>
  </si>
  <si>
    <t>Zajištění kladných stanovisek všech dotčených orgánů státní správy.</t>
  </si>
  <si>
    <t>Položkový výkaz výměr řazený po profesích, jež musí splňovat náležitosti pro výběr zhotovitele stavby ve výběrovém řízení dle zákona o zadávání veřejných zakázek</t>
  </si>
  <si>
    <t>Položkový rozpočet oceněný v cenové soustavě ÚRS,  řazený po profesích.</t>
  </si>
  <si>
    <t>Dokumentace pro výběr zhotovitele I. etapy rekonstrukce objektu, která stanoví rozsah předmětu díla jednotlivých dílčích částí postupné rekonstrukce v rozsahu specifikovaném smlouvou, zejména pak přílohou č. 4 - Technické zadání projektových prací.</t>
  </si>
  <si>
    <t>Dokumentace pro výběr zhotovitele II. etapy rekonstrukce objektu, která stanoví rozsah předmětu díla jednotlivých dílčích částí postupné rekonstrukce v rozsahu specifikovaném smlouvou, zejména pak přílohou č. 4 - Technické zadání projektových prací.</t>
  </si>
  <si>
    <t>Dokumentace pro výběr zhotovitele III. etapy rekonstrukce objektu, která stanoví rozsah předmětu díla jednotlivých dílčích částí postupné rekonstrukce v rozsahu specifikovaném smlouvou, zejména pak přílohou č. 4 - Technické zadání projektových prací.</t>
  </si>
  <si>
    <t xml:space="preserve">Položkový výkaz výměr pro I. etapu rekonstrukce budovy, řazený po profesích, jež musí splňovat náležitosti pro výběr zhotovitele stavby ve výběrovém řízení dle zákona o zadávání veřejných zakázek. </t>
  </si>
  <si>
    <t xml:space="preserve">Položkový výkaz výměr pro II. etapu rekonstrukce budovy, řazený po profesích, jež musí splňovat náležitosti pro výběr zhotovitele stavby ve výběrovém řízení dle zákona o zadávání veřejných zakázek. </t>
  </si>
  <si>
    <t xml:space="preserve">Položkový výkaz výměr pro III. etapu rekonstrukce budovy, řazený po profesích, jež musí splňovat náležitosti pro výběr zhotovitele stavby ve výběrovém řízení dle zákona o zadávání veřejných zakázek. </t>
  </si>
  <si>
    <t>Položkový rozpočet pro I. etapu rekonstrukce budovy oceněný v cenové soustavě ÚRS,  řazený po profesích.</t>
  </si>
  <si>
    <t>Položkový rozpočet pro II. etapu rekonstrukce budovy oceněný v cenové soustavě ÚRS,  řazený po profesích.</t>
  </si>
  <si>
    <t>Položkový rozpočet pro III. etapu rekonstrukce budovy oceněný v cenové soustavě ÚRS,  řazený po profesích.</t>
  </si>
  <si>
    <t>Fáze V.</t>
  </si>
  <si>
    <t>Dokumentace skutečného provedení stavby po dokončení I. etapy rekonstrukce objektu</t>
  </si>
  <si>
    <t>Dokumentace skutečného provedení stavby po dokončení II. etapy rekonstrukce objektu</t>
  </si>
  <si>
    <t>Dokumentace skutečného provedení stavby po dokončení III. etapy rekonstrukce objektu</t>
  </si>
  <si>
    <t>VZ:</t>
  </si>
  <si>
    <t>ČRo Olomouc - dokumentace pro provedení stavby a stavební povolení</t>
  </si>
  <si>
    <t xml:space="preserve">Zpracování optimalizovaného návrhu dispozičního řešení rekonstrukce objektu se zapracováním poznatků vzešlých z konzultací se specialistou na prostorovou akustiku administrativních budov, se kterým bude řešena vhodnost umístění jednotlivých pracovišť v blízkosti otevřeného prostoru atria i hlavního vstupu a z konzultací se specialistou na stavební akustiku, na jejichž podkladu bude řešena vhodnost umístění plenéru nad hudebním studiem a případná změna dispozičního uspořádání studií a režií. </t>
  </si>
  <si>
    <t>Datum:</t>
  </si>
  <si>
    <t>Výkon autorského dozoru</t>
  </si>
  <si>
    <t>hod</t>
  </si>
  <si>
    <t>Fáze VI.</t>
  </si>
  <si>
    <t>500,- Kč bez DPH / hod. při provádění stavby na základě vykázaných, skutečně provedených hodin autorského dozoru. Předpokládaná doba výkonu autorského dozoru je v rozsahu 960 hodin po předpokládanou dobu realizace stavby.</t>
  </si>
  <si>
    <t xml:space="preserve">Příloha č. 3 - Tabulka pro výpočet nabídkové ceny </t>
  </si>
  <si>
    <t>Účastník výběrového řízení vyplní modře vybarvené buňky tabulky</t>
  </si>
  <si>
    <t>Údaje o účastníkovi výběrového řízení:</t>
  </si>
  <si>
    <t>Sazba DPH v %</t>
  </si>
  <si>
    <t xml:space="preserve">Sazba DHP v Kč </t>
  </si>
  <si>
    <t>Cena celkem v Kč bez DPH</t>
  </si>
  <si>
    <t>Cena celkem v Kč včetně DPH</t>
  </si>
  <si>
    <t>35/2018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</si>
</sst>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6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2" borderId="0" xfId="0" applyFill="1" applyProtection="1"/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left"/>
    </xf>
    <xf numFmtId="0" fontId="0" fillId="0" borderId="3" xfId="0" applyBorder="1" applyAlignment="1" applyProtection="1">
      <alignment horizontal="center"/>
    </xf>
    <xf numFmtId="0" fontId="0" fillId="0" borderId="3" xfId="0" applyBorder="1" applyAlignment="1" applyProtection="1">
      <alignment horizontal="right"/>
    </xf>
    <xf numFmtId="0" fontId="0" fillId="0" borderId="4" xfId="0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4" fillId="0" borderId="1" xfId="0" applyFont="1" applyBorder="1" applyProtection="1"/>
    <xf numFmtId="0" fontId="0" fillId="0" borderId="1" xfId="0" applyBorder="1" applyAlignment="1" applyProtection="1">
      <alignment horizontal="center"/>
    </xf>
    <xf numFmtId="0" fontId="0" fillId="0" borderId="1" xfId="0" applyBorder="1" applyProtection="1"/>
    <xf numFmtId="0" fontId="0" fillId="0" borderId="10" xfId="0" applyBorder="1" applyAlignment="1" applyProtection="1">
      <alignment horizontal="right" vertical="top"/>
    </xf>
    <xf numFmtId="0" fontId="4" fillId="0" borderId="11" xfId="0" applyFont="1" applyBorder="1" applyAlignment="1" applyProtection="1">
      <alignment wrapText="1"/>
    </xf>
    <xf numFmtId="0" fontId="1" fillId="0" borderId="8" xfId="0" applyFont="1" applyBorder="1" applyAlignment="1" applyProtection="1">
      <alignment horizontal="left"/>
    </xf>
    <xf numFmtId="0" fontId="1" fillId="0" borderId="8" xfId="0" applyFont="1" applyBorder="1" applyAlignment="1" applyProtection="1">
      <alignment horizontal="center"/>
    </xf>
    <xf numFmtId="0" fontId="1" fillId="0" borderId="1" xfId="0" applyFont="1" applyBorder="1" applyProtection="1"/>
    <xf numFmtId="0" fontId="5" fillId="0" borderId="8" xfId="0" applyFont="1" applyBorder="1" applyAlignment="1" applyProtection="1">
      <alignment horizontal="center" vertical="top"/>
    </xf>
    <xf numFmtId="0" fontId="0" fillId="0" borderId="1" xfId="0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 vertical="top" wrapText="1"/>
    </xf>
    <xf numFmtId="0" fontId="1" fillId="0" borderId="5" xfId="0" applyFont="1" applyBorder="1" applyAlignment="1" applyProtection="1">
      <alignment horizontal="left"/>
    </xf>
    <xf numFmtId="0" fontId="0" fillId="0" borderId="6" xfId="0" applyBorder="1" applyProtection="1"/>
    <xf numFmtId="0" fontId="0" fillId="0" borderId="0" xfId="0" applyFont="1" applyProtection="1"/>
    <xf numFmtId="0" fontId="5" fillId="0" borderId="1" xfId="0" applyFont="1" applyBorder="1" applyAlignment="1" applyProtection="1">
      <alignment horizontal="center" vertical="top"/>
    </xf>
    <xf numFmtId="0" fontId="7" fillId="0" borderId="8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vertical="top" wrapText="1"/>
    </xf>
    <xf numFmtId="0" fontId="0" fillId="0" borderId="0" xfId="0" applyFill="1" applyProtection="1"/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0" xfId="0" applyAlignment="1" applyProtection="1">
      <alignment horizontal="right"/>
    </xf>
    <xf numFmtId="0" fontId="0" fillId="2" borderId="0" xfId="0" applyFill="1" applyProtection="1">
      <protection locked="0"/>
    </xf>
    <xf numFmtId="0" fontId="1" fillId="0" borderId="16" xfId="0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left"/>
    </xf>
    <xf numFmtId="0" fontId="1" fillId="0" borderId="18" xfId="0" applyFont="1" applyBorder="1" applyAlignment="1" applyProtection="1">
      <alignment horizontal="left"/>
    </xf>
    <xf numFmtId="0" fontId="0" fillId="0" borderId="19" xfId="0" applyBorder="1" applyAlignment="1" applyProtection="1">
      <alignment horizontal="center"/>
    </xf>
    <xf numFmtId="0" fontId="4" fillId="0" borderId="11" xfId="0" applyFont="1" applyBorder="1" applyAlignment="1" applyProtection="1">
      <alignment vertical="top" wrapText="1"/>
    </xf>
    <xf numFmtId="0" fontId="0" fillId="0" borderId="10" xfId="0" applyBorder="1" applyAlignment="1" applyProtection="1">
      <alignment horizontal="right"/>
    </xf>
    <xf numFmtId="0" fontId="4" fillId="0" borderId="11" xfId="0" applyFont="1" applyBorder="1" applyProtection="1"/>
    <xf numFmtId="0" fontId="0" fillId="2" borderId="0" xfId="0" applyFill="1" applyAlignment="1" applyProtection="1">
      <alignment horizontal="left"/>
      <protection locked="0"/>
    </xf>
    <xf numFmtId="14" fontId="0" fillId="2" borderId="0" xfId="0" applyNumberFormat="1" applyFill="1" applyAlignment="1" applyProtection="1">
      <alignment horizontal="left"/>
      <protection locked="0"/>
    </xf>
    <xf numFmtId="0" fontId="0" fillId="0" borderId="21" xfId="0" applyBorder="1" applyAlignment="1" applyProtection="1">
      <alignment horizontal="center"/>
    </xf>
    <xf numFmtId="0" fontId="0" fillId="0" borderId="22" xfId="0" applyBorder="1" applyAlignment="1" applyProtection="1">
      <alignment horizontal="right" vertical="top"/>
    </xf>
    <xf numFmtId="0" fontId="4" fillId="0" borderId="22" xfId="0" applyFont="1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center"/>
    </xf>
    <xf numFmtId="4" fontId="5" fillId="2" borderId="1" xfId="0" applyNumberFormat="1" applyFont="1" applyFill="1" applyBorder="1" applyAlignment="1" applyProtection="1">
      <alignment horizontal="right" vertical="top"/>
      <protection locked="0"/>
    </xf>
    <xf numFmtId="4" fontId="5" fillId="0" borderId="9" xfId="0" applyNumberFormat="1" applyFont="1" applyBorder="1" applyAlignment="1" applyProtection="1">
      <alignment vertical="top"/>
    </xf>
    <xf numFmtId="4" fontId="0" fillId="0" borderId="1" xfId="0" applyNumberFormat="1" applyBorder="1" applyAlignment="1" applyProtection="1">
      <alignment horizontal="right"/>
    </xf>
    <xf numFmtId="4" fontId="0" fillId="0" borderId="9" xfId="0" applyNumberFormat="1" applyBorder="1" applyProtection="1"/>
    <xf numFmtId="4" fontId="0" fillId="0" borderId="1" xfId="0" applyNumberFormat="1" applyBorder="1" applyProtection="1"/>
    <xf numFmtId="4" fontId="1" fillId="0" borderId="9" xfId="0" applyNumberFormat="1" applyFont="1" applyBorder="1" applyProtection="1"/>
    <xf numFmtId="4" fontId="0" fillId="0" borderId="19" xfId="0" applyNumberFormat="1" applyBorder="1" applyAlignment="1" applyProtection="1">
      <alignment horizontal="right"/>
    </xf>
    <xf numFmtId="4" fontId="0" fillId="0" borderId="20" xfId="0" applyNumberFormat="1" applyBorder="1" applyAlignment="1" applyProtection="1">
      <alignment horizontal="center"/>
    </xf>
    <xf numFmtId="4" fontId="5" fillId="2" borderId="1" xfId="0" applyNumberFormat="1" applyFont="1" applyFill="1" applyBorder="1" applyAlignment="1" applyProtection="1">
      <alignment vertical="top"/>
      <protection locked="0"/>
    </xf>
    <xf numFmtId="4" fontId="0" fillId="0" borderId="22" xfId="0" applyNumberFormat="1" applyBorder="1" applyProtection="1"/>
    <xf numFmtId="4" fontId="0" fillId="0" borderId="23" xfId="0" applyNumberFormat="1" applyBorder="1" applyProtection="1"/>
    <xf numFmtId="4" fontId="0" fillId="0" borderId="6" xfId="0" applyNumberFormat="1" applyBorder="1" applyProtection="1"/>
    <xf numFmtId="0" fontId="0" fillId="0" borderId="6" xfId="0" applyBorder="1" applyAlignment="1" applyProtection="1">
      <alignment horizontal="center"/>
    </xf>
    <xf numFmtId="164" fontId="8" fillId="3" borderId="1" xfId="0" applyNumberFormat="1" applyFont="1" applyFill="1" applyBorder="1" applyProtection="1"/>
    <xf numFmtId="164" fontId="8" fillId="0" borderId="1" xfId="0" applyNumberFormat="1" applyFont="1" applyFill="1" applyBorder="1" applyProtection="1"/>
    <xf numFmtId="10" fontId="10" fillId="4" borderId="1" xfId="0" applyNumberFormat="1" applyFont="1" applyFill="1" applyBorder="1" applyAlignment="1" applyProtection="1">
      <alignment vertical="top"/>
      <protection locked="0"/>
    </xf>
    <xf numFmtId="4" fontId="11" fillId="0" borderId="7" xfId="0" applyNumberFormat="1" applyFont="1" applyBorder="1" applyProtection="1"/>
    <xf numFmtId="0" fontId="5" fillId="0" borderId="10" xfId="0" applyFont="1" applyBorder="1" applyAlignment="1" applyProtection="1">
      <alignment horizontal="left" vertical="top" wrapText="1"/>
    </xf>
    <xf numFmtId="0" fontId="5" fillId="0" borderId="11" xfId="0" applyFont="1" applyBorder="1" applyAlignment="1" applyProtection="1">
      <alignment horizontal="left" vertical="top" wrapText="1"/>
    </xf>
    <xf numFmtId="0" fontId="5" fillId="0" borderId="10" xfId="0" applyFont="1" applyBorder="1" applyAlignment="1" applyProtection="1">
      <alignment horizontal="left" wrapText="1"/>
    </xf>
    <xf numFmtId="0" fontId="5" fillId="0" borderId="11" xfId="0" applyFont="1" applyBorder="1" applyAlignment="1" applyProtection="1">
      <alignment horizontal="left" wrapText="1"/>
    </xf>
    <xf numFmtId="0" fontId="0" fillId="0" borderId="0" xfId="0" applyAlignment="1" applyProtection="1">
      <alignment horizontal="left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8" fillId="3" borderId="10" xfId="0" applyFont="1" applyFill="1" applyBorder="1" applyAlignment="1" applyProtection="1">
      <alignment horizontal="left"/>
    </xf>
    <xf numFmtId="0" fontId="8" fillId="3" borderId="24" xfId="0" applyFont="1" applyFill="1" applyBorder="1" applyAlignment="1" applyProtection="1">
      <alignment horizontal="left"/>
    </xf>
    <xf numFmtId="0" fontId="8" fillId="3" borderId="11" xfId="0" applyFont="1" applyFill="1" applyBorder="1" applyAlignment="1" applyProtection="1">
      <alignment horizontal="left"/>
    </xf>
    <xf numFmtId="0" fontId="8" fillId="0" borderId="10" xfId="0" applyFont="1" applyFill="1" applyBorder="1" applyAlignment="1" applyProtection="1">
      <alignment horizontal="left"/>
    </xf>
    <xf numFmtId="0" fontId="8" fillId="0" borderId="24" xfId="0" applyFont="1" applyFill="1" applyBorder="1" applyAlignment="1" applyProtection="1">
      <alignment horizontal="left"/>
    </xf>
    <xf numFmtId="0" fontId="8" fillId="0" borderId="11" xfId="0" applyFont="1" applyFill="1" applyBorder="1" applyAlignment="1" applyProtection="1">
      <alignment horizontal="left"/>
    </xf>
    <xf numFmtId="0" fontId="9" fillId="0" borderId="10" xfId="0" applyFont="1" applyFill="1" applyBorder="1" applyAlignment="1" applyProtection="1">
      <alignment horizontal="center"/>
    </xf>
    <xf numFmtId="0" fontId="9" fillId="0" borderId="24" xfId="0" applyFont="1" applyFill="1" applyBorder="1" applyAlignment="1" applyProtection="1">
      <alignment horizontal="center"/>
    </xf>
    <xf numFmtId="0" fontId="9" fillId="0" borderId="11" xfId="0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workbookViewId="0">
      <selection activeCell="G7" sqref="G7"/>
    </sheetView>
  </sheetViews>
  <sheetFormatPr defaultRowHeight="15" x14ac:dyDescent="0.25"/>
  <cols>
    <col min="1" max="1" width="10.140625" style="2" customWidth="1"/>
    <col min="2" max="2" width="5.7109375" style="2" customWidth="1"/>
    <col min="3" max="3" width="49.5703125" style="2" customWidth="1"/>
    <col min="4" max="5" width="9.140625" style="2"/>
    <col min="6" max="6" width="14.5703125" style="2" customWidth="1"/>
    <col min="7" max="7" width="26.5703125" style="2" customWidth="1"/>
    <col min="8" max="16384" width="9.140625" style="2"/>
  </cols>
  <sheetData>
    <row r="1" spans="1:4" ht="18.75" x14ac:dyDescent="0.3">
      <c r="A1" s="1" t="s">
        <v>68</v>
      </c>
    </row>
    <row r="2" spans="1:4" ht="18.75" x14ac:dyDescent="0.3">
      <c r="A2" s="3"/>
    </row>
    <row r="3" spans="1:4" x14ac:dyDescent="0.25">
      <c r="A3" s="2" t="s">
        <v>60</v>
      </c>
      <c r="B3" s="2" t="s">
        <v>61</v>
      </c>
    </row>
    <row r="4" spans="1:4" x14ac:dyDescent="0.25">
      <c r="A4" s="2" t="s">
        <v>8</v>
      </c>
      <c r="B4" s="76" t="s">
        <v>75</v>
      </c>
      <c r="C4" s="76"/>
    </row>
    <row r="6" spans="1:4" x14ac:dyDescent="0.25">
      <c r="A6" s="2" t="s">
        <v>12</v>
      </c>
      <c r="B6" s="4" t="s">
        <v>69</v>
      </c>
      <c r="C6" s="4"/>
      <c r="D6" s="4"/>
    </row>
    <row r="7" spans="1:4" x14ac:dyDescent="0.25">
      <c r="B7" s="36"/>
      <c r="C7" s="36"/>
    </row>
    <row r="8" spans="1:4" x14ac:dyDescent="0.25">
      <c r="A8" s="39" t="s">
        <v>70</v>
      </c>
    </row>
    <row r="10" spans="1:4" x14ac:dyDescent="0.25">
      <c r="B10" s="40" t="s">
        <v>19</v>
      </c>
      <c r="C10" s="41"/>
    </row>
    <row r="12" spans="1:4" x14ac:dyDescent="0.25">
      <c r="B12" s="40" t="s">
        <v>20</v>
      </c>
      <c r="C12" s="49"/>
    </row>
    <row r="13" spans="1:4" x14ac:dyDescent="0.25">
      <c r="B13" s="2" t="s">
        <v>21</v>
      </c>
      <c r="C13" s="49"/>
    </row>
    <row r="14" spans="1:4" x14ac:dyDescent="0.25">
      <c r="B14" s="2" t="s">
        <v>22</v>
      </c>
      <c r="C14" s="49"/>
    </row>
    <row r="16" spans="1:4" x14ac:dyDescent="0.25">
      <c r="A16" s="40" t="s">
        <v>63</v>
      </c>
      <c r="C16" s="50"/>
    </row>
    <row r="17" spans="1:7" ht="15.75" thickBot="1" x14ac:dyDescent="0.3"/>
    <row r="18" spans="1:7" ht="15.75" x14ac:dyDescent="0.25">
      <c r="A18" s="77" t="s">
        <v>0</v>
      </c>
      <c r="B18" s="79" t="s">
        <v>1</v>
      </c>
      <c r="C18" s="80"/>
      <c r="D18" s="83" t="s">
        <v>2</v>
      </c>
      <c r="E18" s="37" t="s">
        <v>6</v>
      </c>
      <c r="F18" s="5" t="s">
        <v>3</v>
      </c>
      <c r="G18" s="6" t="s">
        <v>5</v>
      </c>
    </row>
    <row r="19" spans="1:7" ht="16.5" thickBot="1" x14ac:dyDescent="0.3">
      <c r="A19" s="78"/>
      <c r="B19" s="81"/>
      <c r="C19" s="82"/>
      <c r="D19" s="84"/>
      <c r="E19" s="38" t="s">
        <v>2</v>
      </c>
      <c r="F19" s="7" t="s">
        <v>4</v>
      </c>
      <c r="G19" s="8" t="s">
        <v>4</v>
      </c>
    </row>
    <row r="20" spans="1:7" ht="6.75" customHeight="1" thickBot="1" x14ac:dyDescent="0.3">
      <c r="A20" s="9"/>
      <c r="B20" s="9"/>
      <c r="C20" s="9"/>
      <c r="D20" s="9"/>
      <c r="E20" s="9"/>
      <c r="F20" s="9"/>
      <c r="G20" s="9"/>
    </row>
    <row r="21" spans="1:7" x14ac:dyDescent="0.25">
      <c r="A21" s="10"/>
      <c r="B21" s="11" t="s">
        <v>9</v>
      </c>
      <c r="C21" s="11"/>
      <c r="D21" s="12"/>
      <c r="E21" s="12"/>
      <c r="F21" s="13"/>
      <c r="G21" s="14"/>
    </row>
    <row r="22" spans="1:7" ht="140.25" customHeight="1" x14ac:dyDescent="0.25">
      <c r="A22" s="26">
        <v>1</v>
      </c>
      <c r="B22" s="72" t="s">
        <v>62</v>
      </c>
      <c r="C22" s="73"/>
      <c r="D22" s="32" t="s">
        <v>7</v>
      </c>
      <c r="E22" s="32">
        <v>1</v>
      </c>
      <c r="F22" s="55"/>
      <c r="G22" s="56">
        <f>F22*E22</f>
        <v>0</v>
      </c>
    </row>
    <row r="23" spans="1:7" x14ac:dyDescent="0.25">
      <c r="A23" s="33"/>
      <c r="B23" s="17" t="s">
        <v>16</v>
      </c>
      <c r="C23" s="18" t="s">
        <v>15</v>
      </c>
      <c r="D23" s="19"/>
      <c r="E23" s="19"/>
      <c r="F23" s="57"/>
      <c r="G23" s="58"/>
    </row>
    <row r="24" spans="1:7" x14ac:dyDescent="0.25">
      <c r="A24" s="23" t="str">
        <f>CONCATENATE(B21," ","celkem")</f>
        <v>Fáze I. celkem</v>
      </c>
      <c r="B24" s="20"/>
      <c r="C24" s="20"/>
      <c r="D24" s="19"/>
      <c r="E24" s="19"/>
      <c r="F24" s="59"/>
      <c r="G24" s="60">
        <f>SUBTOTAL(9,G22:G23)</f>
        <v>0</v>
      </c>
    </row>
    <row r="25" spans="1:7" x14ac:dyDescent="0.25">
      <c r="A25" s="42"/>
      <c r="B25" s="43"/>
      <c r="C25" s="44"/>
      <c r="D25" s="45"/>
      <c r="E25" s="45"/>
      <c r="F25" s="61"/>
      <c r="G25" s="62"/>
    </row>
    <row r="26" spans="1:7" x14ac:dyDescent="0.25">
      <c r="A26" s="42"/>
      <c r="B26" s="43" t="s">
        <v>10</v>
      </c>
      <c r="C26" s="44"/>
      <c r="D26" s="45"/>
      <c r="E26" s="45"/>
      <c r="F26" s="61"/>
      <c r="G26" s="62"/>
    </row>
    <row r="27" spans="1:7" ht="76.5" customHeight="1" x14ac:dyDescent="0.25">
      <c r="A27" s="26">
        <f>A22+1</f>
        <v>2</v>
      </c>
      <c r="B27" s="74" t="s">
        <v>37</v>
      </c>
      <c r="C27" s="75"/>
      <c r="D27" s="32" t="s">
        <v>7</v>
      </c>
      <c r="E27" s="32">
        <v>1</v>
      </c>
      <c r="F27" s="55"/>
      <c r="G27" s="56">
        <f>F27*E27</f>
        <v>0</v>
      </c>
    </row>
    <row r="28" spans="1:7" x14ac:dyDescent="0.25">
      <c r="A28" s="33"/>
      <c r="B28" s="17" t="s">
        <v>16</v>
      </c>
      <c r="C28" s="18" t="s">
        <v>15</v>
      </c>
      <c r="D28" s="19"/>
      <c r="E28" s="19"/>
      <c r="F28" s="57"/>
      <c r="G28" s="58"/>
    </row>
    <row r="29" spans="1:7" ht="60" x14ac:dyDescent="0.25">
      <c r="A29" s="33"/>
      <c r="B29" s="27" t="s">
        <v>16</v>
      </c>
      <c r="C29" s="34" t="s">
        <v>31</v>
      </c>
      <c r="D29" s="19"/>
      <c r="E29" s="19"/>
      <c r="F29" s="57"/>
      <c r="G29" s="58"/>
    </row>
    <row r="30" spans="1:7" ht="91.5" customHeight="1" x14ac:dyDescent="0.25">
      <c r="A30" s="26">
        <f>A27+1</f>
        <v>3</v>
      </c>
      <c r="B30" s="74" t="s">
        <v>38</v>
      </c>
      <c r="C30" s="75"/>
      <c r="D30" s="32" t="s">
        <v>7</v>
      </c>
      <c r="E30" s="32">
        <v>1</v>
      </c>
      <c r="F30" s="55"/>
      <c r="G30" s="56">
        <f>F30*E30</f>
        <v>0</v>
      </c>
    </row>
    <row r="31" spans="1:7" x14ac:dyDescent="0.25">
      <c r="A31" s="33"/>
      <c r="B31" s="17" t="s">
        <v>16</v>
      </c>
      <c r="C31" s="18" t="s">
        <v>15</v>
      </c>
      <c r="D31" s="19"/>
      <c r="E31" s="19"/>
      <c r="F31" s="57"/>
      <c r="G31" s="58"/>
    </row>
    <row r="32" spans="1:7" ht="30" customHeight="1" x14ac:dyDescent="0.25">
      <c r="A32" s="26">
        <f>A30+1</f>
        <v>4</v>
      </c>
      <c r="B32" s="74" t="s">
        <v>39</v>
      </c>
      <c r="C32" s="75"/>
      <c r="D32" s="32" t="s">
        <v>7</v>
      </c>
      <c r="E32" s="32">
        <v>1</v>
      </c>
      <c r="F32" s="55"/>
      <c r="G32" s="56">
        <f>F32*E32</f>
        <v>0</v>
      </c>
    </row>
    <row r="33" spans="1:7" x14ac:dyDescent="0.25">
      <c r="A33" s="16"/>
      <c r="B33" s="17" t="s">
        <v>16</v>
      </c>
      <c r="C33" s="18" t="s">
        <v>15</v>
      </c>
      <c r="D33" s="19"/>
      <c r="E33" s="19"/>
      <c r="F33" s="59"/>
      <c r="G33" s="58"/>
    </row>
    <row r="34" spans="1:7" ht="30" x14ac:dyDescent="0.25">
      <c r="A34" s="16"/>
      <c r="B34" s="27" t="s">
        <v>16</v>
      </c>
      <c r="C34" s="34" t="s">
        <v>17</v>
      </c>
      <c r="D34" s="19"/>
      <c r="E34" s="19"/>
      <c r="F34" s="59"/>
      <c r="G34" s="58"/>
    </row>
    <row r="35" spans="1:7" ht="45" x14ac:dyDescent="0.25">
      <c r="A35" s="16"/>
      <c r="B35" s="27" t="s">
        <v>11</v>
      </c>
      <c r="C35" s="35" t="s">
        <v>32</v>
      </c>
      <c r="D35" s="19"/>
      <c r="E35" s="19"/>
      <c r="F35" s="59"/>
      <c r="G35" s="58"/>
    </row>
    <row r="36" spans="1:7" ht="90" x14ac:dyDescent="0.25">
      <c r="A36" s="16"/>
      <c r="B36" s="27" t="s">
        <v>11</v>
      </c>
      <c r="C36" s="35" t="s">
        <v>33</v>
      </c>
      <c r="D36" s="19"/>
      <c r="E36" s="19"/>
      <c r="F36" s="59"/>
      <c r="G36" s="58"/>
    </row>
    <row r="37" spans="1:7" ht="45" x14ac:dyDescent="0.25">
      <c r="A37" s="16"/>
      <c r="B37" s="27" t="s">
        <v>11</v>
      </c>
      <c r="C37" s="34" t="s">
        <v>34</v>
      </c>
      <c r="D37" s="19"/>
      <c r="E37" s="19"/>
      <c r="F37" s="59"/>
      <c r="G37" s="58"/>
    </row>
    <row r="38" spans="1:7" ht="75" x14ac:dyDescent="0.25">
      <c r="A38" s="16"/>
      <c r="B38" s="27" t="s">
        <v>11</v>
      </c>
      <c r="C38" s="35" t="s">
        <v>36</v>
      </c>
      <c r="D38" s="19"/>
      <c r="E38" s="19"/>
      <c r="F38" s="59"/>
      <c r="G38" s="58"/>
    </row>
    <row r="39" spans="1:7" ht="105" x14ac:dyDescent="0.25">
      <c r="A39" s="16"/>
      <c r="B39" s="27" t="s">
        <v>11</v>
      </c>
      <c r="C39" s="46" t="s">
        <v>35</v>
      </c>
      <c r="D39" s="19"/>
      <c r="E39" s="19"/>
      <c r="F39" s="59"/>
      <c r="G39" s="58"/>
    </row>
    <row r="40" spans="1:7" ht="63" customHeight="1" x14ac:dyDescent="0.25">
      <c r="A40" s="26">
        <f>A32+1</f>
        <v>5</v>
      </c>
      <c r="B40" s="72" t="s">
        <v>40</v>
      </c>
      <c r="C40" s="73"/>
      <c r="D40" s="32" t="s">
        <v>7</v>
      </c>
      <c r="E40" s="32">
        <v>1</v>
      </c>
      <c r="F40" s="55"/>
      <c r="G40" s="56">
        <f>F40*E40</f>
        <v>0</v>
      </c>
    </row>
    <row r="41" spans="1:7" x14ac:dyDescent="0.25">
      <c r="A41" s="16"/>
      <c r="B41" s="17" t="s">
        <v>16</v>
      </c>
      <c r="C41" s="18" t="s">
        <v>15</v>
      </c>
      <c r="D41" s="19"/>
      <c r="E41" s="19"/>
      <c r="F41" s="59"/>
      <c r="G41" s="58"/>
    </row>
    <row r="42" spans="1:7" ht="47.25" customHeight="1" x14ac:dyDescent="0.25">
      <c r="A42" s="26">
        <f>A40+1</f>
        <v>6</v>
      </c>
      <c r="B42" s="72" t="s">
        <v>41</v>
      </c>
      <c r="C42" s="73"/>
      <c r="D42" s="32" t="s">
        <v>7</v>
      </c>
      <c r="E42" s="32">
        <v>1</v>
      </c>
      <c r="F42" s="55"/>
      <c r="G42" s="56">
        <f>F42*E42</f>
        <v>0</v>
      </c>
    </row>
    <row r="43" spans="1:7" x14ac:dyDescent="0.25">
      <c r="A43" s="16"/>
      <c r="B43" s="17" t="s">
        <v>16</v>
      </c>
      <c r="C43" s="18" t="s">
        <v>15</v>
      </c>
      <c r="D43" s="19"/>
      <c r="E43" s="19"/>
      <c r="F43" s="59"/>
      <c r="G43" s="58"/>
    </row>
    <row r="44" spans="1:7" ht="45.75" customHeight="1" x14ac:dyDescent="0.25">
      <c r="A44" s="26">
        <f>A42+1</f>
        <v>7</v>
      </c>
      <c r="B44" s="72" t="s">
        <v>23</v>
      </c>
      <c r="C44" s="73"/>
      <c r="D44" s="32" t="s">
        <v>7</v>
      </c>
      <c r="E44" s="32">
        <v>1</v>
      </c>
      <c r="F44" s="55"/>
      <c r="G44" s="56">
        <f>F44*E44</f>
        <v>0</v>
      </c>
    </row>
    <row r="45" spans="1:7" x14ac:dyDescent="0.25">
      <c r="A45" s="16"/>
      <c r="B45" s="17" t="s">
        <v>16</v>
      </c>
      <c r="C45" s="18" t="s">
        <v>15</v>
      </c>
      <c r="D45" s="19"/>
      <c r="E45" s="19"/>
      <c r="F45" s="59"/>
      <c r="G45" s="58"/>
    </row>
    <row r="46" spans="1:7" x14ac:dyDescent="0.25">
      <c r="A46" s="16"/>
      <c r="B46" s="17" t="s">
        <v>16</v>
      </c>
      <c r="C46" s="18" t="s">
        <v>24</v>
      </c>
      <c r="D46" s="19"/>
      <c r="E46" s="19"/>
      <c r="F46" s="59"/>
      <c r="G46" s="58"/>
    </row>
    <row r="47" spans="1:7" ht="30" x14ac:dyDescent="0.25">
      <c r="A47" s="16"/>
      <c r="B47" s="27" t="s">
        <v>11</v>
      </c>
      <c r="C47" s="35" t="s">
        <v>25</v>
      </c>
      <c r="D47" s="19"/>
      <c r="E47" s="19"/>
      <c r="F47" s="59"/>
      <c r="G47" s="58"/>
    </row>
    <row r="48" spans="1:7" ht="30" x14ac:dyDescent="0.25">
      <c r="A48" s="16"/>
      <c r="B48" s="27" t="s">
        <v>11</v>
      </c>
      <c r="C48" s="35" t="s">
        <v>26</v>
      </c>
      <c r="D48" s="19"/>
      <c r="E48" s="19"/>
      <c r="F48" s="59"/>
      <c r="G48" s="58"/>
    </row>
    <row r="49" spans="1:7" x14ac:dyDescent="0.25">
      <c r="A49" s="16"/>
      <c r="B49" s="27" t="s">
        <v>11</v>
      </c>
      <c r="C49" s="35" t="s">
        <v>27</v>
      </c>
      <c r="D49" s="19"/>
      <c r="E49" s="19"/>
      <c r="F49" s="59"/>
      <c r="G49" s="58"/>
    </row>
    <row r="50" spans="1:7" x14ac:dyDescent="0.25">
      <c r="A50" s="16"/>
      <c r="B50" s="27" t="s">
        <v>11</v>
      </c>
      <c r="C50" s="35" t="s">
        <v>28</v>
      </c>
      <c r="D50" s="19"/>
      <c r="E50" s="19"/>
      <c r="F50" s="59"/>
      <c r="G50" s="58"/>
    </row>
    <row r="51" spans="1:7" ht="45" x14ac:dyDescent="0.25">
      <c r="A51" s="16"/>
      <c r="B51" s="27" t="s">
        <v>11</v>
      </c>
      <c r="C51" s="35" t="s">
        <v>29</v>
      </c>
      <c r="D51" s="19"/>
      <c r="E51" s="19"/>
      <c r="F51" s="59"/>
      <c r="G51" s="58"/>
    </row>
    <row r="52" spans="1:7" x14ac:dyDescent="0.25">
      <c r="A52" s="23" t="str">
        <f>CONCATENATE(B26," ","celkem")</f>
        <v>Fáze II. celkem</v>
      </c>
      <c r="B52" s="20"/>
      <c r="C52" s="20"/>
      <c r="D52" s="19"/>
      <c r="E52" s="19"/>
      <c r="F52" s="59"/>
      <c r="G52" s="60">
        <f>SUBTOTAL(9,G27:G51)</f>
        <v>0</v>
      </c>
    </row>
    <row r="53" spans="1:7" x14ac:dyDescent="0.25">
      <c r="A53" s="16"/>
      <c r="B53" s="20"/>
      <c r="C53" s="20"/>
      <c r="D53" s="19"/>
      <c r="E53" s="19"/>
      <c r="F53" s="59"/>
      <c r="G53" s="58"/>
    </row>
    <row r="54" spans="1:7" x14ac:dyDescent="0.25">
      <c r="A54" s="24"/>
      <c r="B54" s="25" t="s">
        <v>13</v>
      </c>
      <c r="C54" s="25"/>
      <c r="D54" s="20"/>
      <c r="E54" s="20"/>
      <c r="F54" s="59"/>
      <c r="G54" s="58"/>
    </row>
    <row r="55" spans="1:7" ht="105" customHeight="1" x14ac:dyDescent="0.25">
      <c r="A55" s="26">
        <f>A44+1</f>
        <v>8</v>
      </c>
      <c r="B55" s="74" t="s">
        <v>42</v>
      </c>
      <c r="C55" s="75"/>
      <c r="D55" s="32" t="s">
        <v>7</v>
      </c>
      <c r="E55" s="32">
        <v>1</v>
      </c>
      <c r="F55" s="55"/>
      <c r="G55" s="56">
        <f>F55*E55</f>
        <v>0</v>
      </c>
    </row>
    <row r="56" spans="1:7" x14ac:dyDescent="0.25">
      <c r="A56" s="33"/>
      <c r="B56" s="17" t="s">
        <v>16</v>
      </c>
      <c r="C56" s="18" t="s">
        <v>15</v>
      </c>
      <c r="D56" s="19"/>
      <c r="E56" s="19"/>
      <c r="F56" s="57"/>
      <c r="G56" s="58"/>
    </row>
    <row r="57" spans="1:7" ht="45" x14ac:dyDescent="0.25">
      <c r="A57" s="33"/>
      <c r="B57" s="27" t="s">
        <v>16</v>
      </c>
      <c r="C57" s="34" t="s">
        <v>18</v>
      </c>
      <c r="D57" s="19"/>
      <c r="E57" s="19"/>
      <c r="F57" s="57"/>
      <c r="G57" s="58"/>
    </row>
    <row r="58" spans="1:7" ht="35.25" customHeight="1" x14ac:dyDescent="0.25">
      <c r="A58" s="26">
        <f>A55+1</f>
        <v>9</v>
      </c>
      <c r="B58" s="72" t="s">
        <v>44</v>
      </c>
      <c r="C58" s="73"/>
      <c r="D58" s="15" t="s">
        <v>7</v>
      </c>
      <c r="E58" s="32">
        <v>1</v>
      </c>
      <c r="F58" s="63"/>
      <c r="G58" s="56">
        <f>F58*E58</f>
        <v>0</v>
      </c>
    </row>
    <row r="59" spans="1:7" ht="37.5" customHeight="1" x14ac:dyDescent="0.25">
      <c r="A59" s="26">
        <f>A58+1</f>
        <v>10</v>
      </c>
      <c r="B59" s="72" t="s">
        <v>43</v>
      </c>
      <c r="C59" s="73"/>
      <c r="D59" s="15" t="s">
        <v>7</v>
      </c>
      <c r="E59" s="32">
        <v>1</v>
      </c>
      <c r="F59" s="63"/>
      <c r="G59" s="56">
        <f t="shared" ref="G59:G61" si="0">F59*E59</f>
        <v>0</v>
      </c>
    </row>
    <row r="60" spans="1:7" ht="50.25" customHeight="1" x14ac:dyDescent="0.25">
      <c r="A60" s="26">
        <f>A59+1</f>
        <v>11</v>
      </c>
      <c r="B60" s="72" t="s">
        <v>45</v>
      </c>
      <c r="C60" s="73"/>
      <c r="D60" s="15" t="s">
        <v>7</v>
      </c>
      <c r="E60" s="32">
        <v>1</v>
      </c>
      <c r="F60" s="63"/>
      <c r="G60" s="56">
        <f t="shared" si="0"/>
        <v>0</v>
      </c>
    </row>
    <row r="61" spans="1:7" ht="36" customHeight="1" x14ac:dyDescent="0.25">
      <c r="A61" s="26">
        <f>A60+1</f>
        <v>12</v>
      </c>
      <c r="B61" s="72" t="s">
        <v>46</v>
      </c>
      <c r="C61" s="73"/>
      <c r="D61" s="15" t="s">
        <v>7</v>
      </c>
      <c r="E61" s="32">
        <v>1</v>
      </c>
      <c r="F61" s="63"/>
      <c r="G61" s="56">
        <f t="shared" si="0"/>
        <v>0</v>
      </c>
    </row>
    <row r="62" spans="1:7" x14ac:dyDescent="0.25">
      <c r="A62" s="23" t="str">
        <f>CONCATENATE(B54," ","celkem")</f>
        <v>Fáze III. celkem</v>
      </c>
      <c r="B62" s="20"/>
      <c r="C62" s="20"/>
      <c r="D62" s="19"/>
      <c r="E62" s="19"/>
      <c r="F62" s="59"/>
      <c r="G62" s="60">
        <f>SUBTOTAL(9,G55:G61)</f>
        <v>0</v>
      </c>
    </row>
    <row r="63" spans="1:7" x14ac:dyDescent="0.25">
      <c r="A63" s="33"/>
      <c r="B63" s="21"/>
      <c r="C63" s="22"/>
      <c r="D63" s="19"/>
      <c r="E63" s="19"/>
      <c r="F63" s="57"/>
      <c r="G63" s="58"/>
    </row>
    <row r="64" spans="1:7" x14ac:dyDescent="0.25">
      <c r="A64" s="33"/>
      <c r="B64" s="25" t="s">
        <v>30</v>
      </c>
      <c r="C64" s="22"/>
      <c r="D64" s="19"/>
      <c r="E64" s="19"/>
      <c r="F64" s="57"/>
      <c r="G64" s="58"/>
    </row>
    <row r="65" spans="1:7" ht="80.25" customHeight="1" x14ac:dyDescent="0.25">
      <c r="A65" s="26">
        <f>A61+1</f>
        <v>13</v>
      </c>
      <c r="B65" s="72" t="s">
        <v>47</v>
      </c>
      <c r="C65" s="73"/>
      <c r="D65" s="32" t="s">
        <v>7</v>
      </c>
      <c r="E65" s="32">
        <v>1</v>
      </c>
      <c r="F65" s="55"/>
      <c r="G65" s="56">
        <f>F65*E65</f>
        <v>0</v>
      </c>
    </row>
    <row r="66" spans="1:7" x14ac:dyDescent="0.25">
      <c r="A66" s="33"/>
      <c r="B66" s="17" t="s">
        <v>16</v>
      </c>
      <c r="C66" s="18" t="s">
        <v>15</v>
      </c>
      <c r="D66" s="19"/>
      <c r="E66" s="19"/>
      <c r="F66" s="57"/>
      <c r="G66" s="58"/>
    </row>
    <row r="67" spans="1:7" ht="78" customHeight="1" x14ac:dyDescent="0.25">
      <c r="A67" s="26">
        <f>A65+1</f>
        <v>14</v>
      </c>
      <c r="B67" s="72" t="s">
        <v>48</v>
      </c>
      <c r="C67" s="73"/>
      <c r="D67" s="32" t="s">
        <v>7</v>
      </c>
      <c r="E67" s="32">
        <v>1</v>
      </c>
      <c r="F67" s="55"/>
      <c r="G67" s="56">
        <f>F67*E67</f>
        <v>0</v>
      </c>
    </row>
    <row r="68" spans="1:7" x14ac:dyDescent="0.25">
      <c r="A68" s="33"/>
      <c r="B68" s="17" t="s">
        <v>16</v>
      </c>
      <c r="C68" s="18" t="s">
        <v>15</v>
      </c>
      <c r="D68" s="19"/>
      <c r="E68" s="19"/>
      <c r="F68" s="57"/>
      <c r="G68" s="58"/>
    </row>
    <row r="69" spans="1:7" ht="80.25" customHeight="1" x14ac:dyDescent="0.25">
      <c r="A69" s="26">
        <f>A67+1</f>
        <v>15</v>
      </c>
      <c r="B69" s="72" t="s">
        <v>49</v>
      </c>
      <c r="C69" s="73"/>
      <c r="D69" s="32" t="s">
        <v>7</v>
      </c>
      <c r="E69" s="32">
        <v>1</v>
      </c>
      <c r="F69" s="55"/>
      <c r="G69" s="56">
        <f>F69*E69</f>
        <v>0</v>
      </c>
    </row>
    <row r="70" spans="1:7" x14ac:dyDescent="0.25">
      <c r="A70" s="33"/>
      <c r="B70" s="17" t="s">
        <v>16</v>
      </c>
      <c r="C70" s="18" t="s">
        <v>15</v>
      </c>
      <c r="D70" s="19"/>
      <c r="E70" s="19"/>
      <c r="F70" s="57"/>
      <c r="G70" s="58"/>
    </row>
    <row r="71" spans="1:7" ht="62.25" customHeight="1" x14ac:dyDescent="0.25">
      <c r="A71" s="26">
        <f>A69+1</f>
        <v>16</v>
      </c>
      <c r="B71" s="72" t="s">
        <v>50</v>
      </c>
      <c r="C71" s="73"/>
      <c r="D71" s="32" t="s">
        <v>7</v>
      </c>
      <c r="E71" s="32">
        <v>1</v>
      </c>
      <c r="F71" s="63"/>
      <c r="G71" s="56">
        <f t="shared" ref="G71:G74" si="1">F71*E71</f>
        <v>0</v>
      </c>
    </row>
    <row r="72" spans="1:7" ht="33.75" customHeight="1" x14ac:dyDescent="0.25">
      <c r="A72" s="26">
        <f>A71+1</f>
        <v>17</v>
      </c>
      <c r="B72" s="72" t="s">
        <v>53</v>
      </c>
      <c r="C72" s="73"/>
      <c r="D72" s="32" t="s">
        <v>7</v>
      </c>
      <c r="E72" s="32">
        <v>1</v>
      </c>
      <c r="F72" s="63"/>
      <c r="G72" s="56">
        <f t="shared" si="1"/>
        <v>0</v>
      </c>
    </row>
    <row r="73" spans="1:7" ht="64.5" customHeight="1" x14ac:dyDescent="0.25">
      <c r="A73" s="26">
        <f>A72+1</f>
        <v>18</v>
      </c>
      <c r="B73" s="72" t="s">
        <v>51</v>
      </c>
      <c r="C73" s="73"/>
      <c r="D73" s="32" t="s">
        <v>7</v>
      </c>
      <c r="E73" s="32">
        <v>1</v>
      </c>
      <c r="F73" s="63"/>
      <c r="G73" s="56">
        <f t="shared" si="1"/>
        <v>0</v>
      </c>
    </row>
    <row r="74" spans="1:7" ht="36" customHeight="1" x14ac:dyDescent="0.25">
      <c r="A74" s="26">
        <f>A73+1</f>
        <v>19</v>
      </c>
      <c r="B74" s="72" t="s">
        <v>54</v>
      </c>
      <c r="C74" s="73"/>
      <c r="D74" s="32" t="s">
        <v>7</v>
      </c>
      <c r="E74" s="32">
        <v>1</v>
      </c>
      <c r="F74" s="63"/>
      <c r="G74" s="56">
        <f t="shared" si="1"/>
        <v>0</v>
      </c>
    </row>
    <row r="75" spans="1:7" ht="60" customHeight="1" x14ac:dyDescent="0.25">
      <c r="A75" s="26">
        <f>A74+1</f>
        <v>20</v>
      </c>
      <c r="B75" s="72" t="s">
        <v>52</v>
      </c>
      <c r="C75" s="73"/>
      <c r="D75" s="32" t="s">
        <v>7</v>
      </c>
      <c r="E75" s="32">
        <v>1</v>
      </c>
      <c r="F75" s="63"/>
      <c r="G75" s="56">
        <f t="shared" ref="G75:G76" si="2">F75*E75</f>
        <v>0</v>
      </c>
    </row>
    <row r="76" spans="1:7" ht="32.25" customHeight="1" x14ac:dyDescent="0.25">
      <c r="A76" s="26">
        <f>A75+1</f>
        <v>21</v>
      </c>
      <c r="B76" s="72" t="s">
        <v>55</v>
      </c>
      <c r="C76" s="73"/>
      <c r="D76" s="32" t="s">
        <v>7</v>
      </c>
      <c r="E76" s="32">
        <v>1</v>
      </c>
      <c r="F76" s="63"/>
      <c r="G76" s="56">
        <f t="shared" si="2"/>
        <v>0</v>
      </c>
    </row>
    <row r="77" spans="1:7" x14ac:dyDescent="0.25">
      <c r="A77" s="23" t="str">
        <f>CONCATENATE(B64," ","celkem")</f>
        <v>Fáze IV. celkem</v>
      </c>
      <c r="B77" s="20"/>
      <c r="C77" s="20"/>
      <c r="D77" s="19"/>
      <c r="E77" s="19"/>
      <c r="F77" s="59"/>
      <c r="G77" s="60">
        <f>SUBTOTAL(9,G65:G76)</f>
        <v>0</v>
      </c>
    </row>
    <row r="78" spans="1:7" x14ac:dyDescent="0.25">
      <c r="A78" s="33"/>
      <c r="B78" s="47"/>
      <c r="C78" s="48"/>
      <c r="D78" s="19"/>
      <c r="E78" s="19"/>
      <c r="F78" s="57"/>
      <c r="G78" s="58"/>
    </row>
    <row r="79" spans="1:7" x14ac:dyDescent="0.25">
      <c r="A79" s="24"/>
      <c r="B79" s="25" t="s">
        <v>56</v>
      </c>
      <c r="C79" s="25"/>
      <c r="D79" s="20"/>
      <c r="E79" s="20"/>
      <c r="F79" s="59"/>
      <c r="G79" s="58"/>
    </row>
    <row r="80" spans="1:7" ht="37.5" customHeight="1" x14ac:dyDescent="0.25">
      <c r="A80" s="26">
        <f>A76+1</f>
        <v>22</v>
      </c>
      <c r="B80" s="72" t="s">
        <v>57</v>
      </c>
      <c r="C80" s="73"/>
      <c r="D80" s="32" t="s">
        <v>7</v>
      </c>
      <c r="E80" s="32">
        <v>1</v>
      </c>
      <c r="F80" s="63"/>
      <c r="G80" s="56">
        <f>F80*E80</f>
        <v>0</v>
      </c>
    </row>
    <row r="81" spans="1:8" ht="60" x14ac:dyDescent="0.25">
      <c r="A81" s="16"/>
      <c r="B81" s="27" t="s">
        <v>16</v>
      </c>
      <c r="C81" s="28" t="s">
        <v>14</v>
      </c>
      <c r="D81" s="19"/>
      <c r="E81" s="19"/>
      <c r="F81" s="59"/>
      <c r="G81" s="58"/>
    </row>
    <row r="82" spans="1:8" ht="31.5" customHeight="1" x14ac:dyDescent="0.25">
      <c r="A82" s="26">
        <f>A80+1</f>
        <v>23</v>
      </c>
      <c r="B82" s="72" t="s">
        <v>58</v>
      </c>
      <c r="C82" s="73"/>
      <c r="D82" s="32" t="s">
        <v>7</v>
      </c>
      <c r="E82" s="32">
        <v>1</v>
      </c>
      <c r="F82" s="63"/>
      <c r="G82" s="56">
        <f>F82*E82</f>
        <v>0</v>
      </c>
    </row>
    <row r="83" spans="1:8" ht="60" x14ac:dyDescent="0.25">
      <c r="A83" s="16"/>
      <c r="B83" s="27" t="s">
        <v>16</v>
      </c>
      <c r="C83" s="28" t="s">
        <v>14</v>
      </c>
      <c r="D83" s="19"/>
      <c r="E83" s="19"/>
      <c r="F83" s="59"/>
      <c r="G83" s="58"/>
    </row>
    <row r="84" spans="1:8" ht="31.5" customHeight="1" x14ac:dyDescent="0.25">
      <c r="A84" s="26">
        <f>A82+1</f>
        <v>24</v>
      </c>
      <c r="B84" s="72" t="s">
        <v>59</v>
      </c>
      <c r="C84" s="73"/>
      <c r="D84" s="32" t="s">
        <v>7</v>
      </c>
      <c r="E84" s="32">
        <v>1</v>
      </c>
      <c r="F84" s="63"/>
      <c r="G84" s="56">
        <f>F84*E84</f>
        <v>0</v>
      </c>
    </row>
    <row r="85" spans="1:8" ht="60" x14ac:dyDescent="0.25">
      <c r="A85" s="16"/>
      <c r="B85" s="27" t="s">
        <v>16</v>
      </c>
      <c r="C85" s="28" t="s">
        <v>14</v>
      </c>
      <c r="D85" s="19"/>
      <c r="E85" s="19"/>
      <c r="F85" s="59"/>
      <c r="G85" s="58"/>
    </row>
    <row r="86" spans="1:8" x14ac:dyDescent="0.25">
      <c r="A86" s="23" t="str">
        <f>CONCATENATE(B79," ","celkem")</f>
        <v>Fáze V. celkem</v>
      </c>
      <c r="B86" s="20"/>
      <c r="C86" s="20"/>
      <c r="D86" s="19"/>
      <c r="E86" s="19"/>
      <c r="F86" s="59"/>
      <c r="G86" s="60">
        <f>SUBTOTAL(9,G80:G85)</f>
        <v>0</v>
      </c>
    </row>
    <row r="87" spans="1:8" x14ac:dyDescent="0.25">
      <c r="A87" s="51"/>
      <c r="B87" s="52"/>
      <c r="C87" s="53"/>
      <c r="D87" s="54"/>
      <c r="E87" s="54"/>
      <c r="F87" s="64"/>
      <c r="G87" s="65"/>
    </row>
    <row r="88" spans="1:8" x14ac:dyDescent="0.25">
      <c r="A88" s="24"/>
      <c r="B88" s="25" t="s">
        <v>66</v>
      </c>
      <c r="C88" s="25"/>
      <c r="D88" s="20"/>
      <c r="E88" s="20"/>
      <c r="F88" s="59"/>
      <c r="G88" s="58"/>
    </row>
    <row r="89" spans="1:8" x14ac:dyDescent="0.25">
      <c r="A89" s="26">
        <f>A84+1</f>
        <v>25</v>
      </c>
      <c r="B89" s="72" t="s">
        <v>64</v>
      </c>
      <c r="C89" s="73"/>
      <c r="D89" s="32" t="s">
        <v>65</v>
      </c>
      <c r="E89" s="32">
        <v>960</v>
      </c>
      <c r="F89" s="59">
        <v>500</v>
      </c>
      <c r="G89" s="56">
        <f>F89*E89</f>
        <v>480000</v>
      </c>
    </row>
    <row r="90" spans="1:8" ht="75" x14ac:dyDescent="0.25">
      <c r="A90" s="16"/>
      <c r="B90" s="27" t="s">
        <v>16</v>
      </c>
      <c r="C90" s="28" t="s">
        <v>67</v>
      </c>
      <c r="D90" s="19"/>
      <c r="E90" s="19"/>
      <c r="F90" s="59"/>
      <c r="G90" s="58"/>
    </row>
    <row r="91" spans="1:8" ht="15.75" thickBot="1" x14ac:dyDescent="0.3">
      <c r="A91" s="29" t="str">
        <f>CONCATENATE(B88," ","celkem")</f>
        <v>Fáze VI. celkem</v>
      </c>
      <c r="B91" s="30"/>
      <c r="C91" s="30"/>
      <c r="D91" s="67"/>
      <c r="E91" s="67"/>
      <c r="F91" s="66"/>
      <c r="G91" s="71">
        <f>SUBTOTAL(9,G85:G90)</f>
        <v>480000</v>
      </c>
    </row>
    <row r="92" spans="1:8" ht="6" customHeight="1" x14ac:dyDescent="0.25"/>
    <row r="93" spans="1:8" x14ac:dyDescent="0.25">
      <c r="A93" s="85" t="s">
        <v>73</v>
      </c>
      <c r="B93" s="86"/>
      <c r="C93" s="86"/>
      <c r="D93" s="86"/>
      <c r="E93" s="86"/>
      <c r="F93" s="87"/>
      <c r="G93" s="68">
        <f>SUBTOTAL(9,G22:G91)</f>
        <v>480000</v>
      </c>
      <c r="H93" s="31"/>
    </row>
    <row r="94" spans="1:8" ht="9" customHeight="1" x14ac:dyDescent="0.25">
      <c r="A94" s="91"/>
      <c r="B94" s="92"/>
      <c r="C94" s="92"/>
      <c r="D94" s="92"/>
      <c r="E94" s="92"/>
      <c r="F94" s="92"/>
      <c r="G94" s="93"/>
    </row>
    <row r="95" spans="1:8" x14ac:dyDescent="0.25">
      <c r="A95" s="88" t="s">
        <v>71</v>
      </c>
      <c r="B95" s="89"/>
      <c r="C95" s="89"/>
      <c r="D95" s="89"/>
      <c r="E95" s="89"/>
      <c r="F95" s="90"/>
      <c r="G95" s="70">
        <v>0</v>
      </c>
    </row>
    <row r="96" spans="1:8" ht="9" customHeight="1" x14ac:dyDescent="0.25">
      <c r="A96" s="91"/>
      <c r="B96" s="92"/>
      <c r="C96" s="92"/>
      <c r="D96" s="92"/>
      <c r="E96" s="92"/>
      <c r="F96" s="92"/>
      <c r="G96" s="93"/>
    </row>
    <row r="97" spans="1:7" x14ac:dyDescent="0.25">
      <c r="A97" s="88" t="s">
        <v>72</v>
      </c>
      <c r="B97" s="89"/>
      <c r="C97" s="89"/>
      <c r="D97" s="89"/>
      <c r="E97" s="89"/>
      <c r="F97" s="90"/>
      <c r="G97" s="69">
        <f>G93*G95</f>
        <v>0</v>
      </c>
    </row>
    <row r="98" spans="1:7" ht="7.5" customHeight="1" x14ac:dyDescent="0.25">
      <c r="A98" s="91"/>
      <c r="B98" s="92"/>
      <c r="C98" s="92"/>
      <c r="D98" s="92"/>
      <c r="E98" s="92"/>
      <c r="F98" s="92"/>
      <c r="G98" s="93"/>
    </row>
    <row r="99" spans="1:7" x14ac:dyDescent="0.25">
      <c r="A99" s="88" t="s">
        <v>74</v>
      </c>
      <c r="B99" s="89"/>
      <c r="C99" s="89"/>
      <c r="D99" s="89"/>
      <c r="E99" s="89"/>
      <c r="F99" s="90"/>
      <c r="G99" s="69">
        <f>G93+G97</f>
        <v>480000</v>
      </c>
    </row>
  </sheetData>
  <mergeCells count="36">
    <mergeCell ref="A93:F93"/>
    <mergeCell ref="A95:F95"/>
    <mergeCell ref="A97:F97"/>
    <mergeCell ref="A99:F99"/>
    <mergeCell ref="A94:G94"/>
    <mergeCell ref="A96:G96"/>
    <mergeCell ref="A98:G98"/>
    <mergeCell ref="B67:C67"/>
    <mergeCell ref="B75:C75"/>
    <mergeCell ref="B76:C76"/>
    <mergeCell ref="B58:C58"/>
    <mergeCell ref="B59:C59"/>
    <mergeCell ref="B60:C60"/>
    <mergeCell ref="B61:C61"/>
    <mergeCell ref="B69:C69"/>
    <mergeCell ref="B72:C72"/>
    <mergeCell ref="B73:C73"/>
    <mergeCell ref="B74:C74"/>
    <mergeCell ref="B65:C65"/>
    <mergeCell ref="A18:A19"/>
    <mergeCell ref="B18:C19"/>
    <mergeCell ref="D18:D19"/>
    <mergeCell ref="B27:C27"/>
    <mergeCell ref="B30:C30"/>
    <mergeCell ref="B32:C32"/>
    <mergeCell ref="B42:C42"/>
    <mergeCell ref="B22:C22"/>
    <mergeCell ref="B4:C4"/>
    <mergeCell ref="B55:C55"/>
    <mergeCell ref="B44:C44"/>
    <mergeCell ref="B40:C40"/>
    <mergeCell ref="B84:C84"/>
    <mergeCell ref="B71:C71"/>
    <mergeCell ref="B80:C80"/>
    <mergeCell ref="B82:C82"/>
    <mergeCell ref="B89:C89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82204A3E0A974C802377BC651BA5A7" ma:contentTypeVersion="" ma:contentTypeDescription="Vytvoří nový dokument" ma:contentTypeScope="" ma:versionID="a570b35ded0d8d89c08ed36b6510cc4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D6AEDA45-AA79-4930-B76B-6C982FE22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8F8465-61CF-4256-A93F-09C97AA121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192D01-A01E-42FB-B746-60EE8DEC121F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$ListId:dokumentyvz;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Voráček Miroslav</dc:creator>
  <cp:lastModifiedBy>Štěpánková Martina</cp:lastModifiedBy>
  <cp:lastPrinted>2016-09-12T13:00:06Z</cp:lastPrinted>
  <dcterms:created xsi:type="dcterms:W3CDTF">2014-11-05T11:03:39Z</dcterms:created>
  <dcterms:modified xsi:type="dcterms:W3CDTF">2018-12-07T13:14:49Z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0x0101006382204A3E0A974C802377BC651BA5A7</vt:lpwstr>
  </property>
</Properties>
</file>