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FINAL_koncert\"/>
    </mc:Choice>
  </mc:AlternateContent>
  <bookViews>
    <workbookView xWindow="1740" yWindow="675" windowWidth="27060" windowHeight="16020"/>
  </bookViews>
  <sheets>
    <sheet name="Lis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  <c r="F19" i="1"/>
  <c r="F21" i="1"/>
  <c r="F22" i="1"/>
</calcChain>
</file>

<file path=xl/sharedStrings.xml><?xml version="1.0" encoding="utf-8"?>
<sst xmlns="http://schemas.openxmlformats.org/spreadsheetml/2006/main" count="82" uniqueCount="50">
  <si>
    <t>Předmět dílčího plnění</t>
  </si>
  <si>
    <t>Specifikace dílčího plnění</t>
  </si>
  <si>
    <t>Jednotka</t>
  </si>
  <si>
    <t>Počet jednotek</t>
  </si>
  <si>
    <t>Jednotková cena v Kč bez DPH</t>
  </si>
  <si>
    <t>Celková cena v Kč bez DPH</t>
  </si>
  <si>
    <t>Pódium</t>
  </si>
  <si>
    <t>ks</t>
  </si>
  <si>
    <t xml:space="preserve">Technické zajištění </t>
  </si>
  <si>
    <t>komplet</t>
  </si>
  <si>
    <t>m</t>
  </si>
  <si>
    <t>Vysílačky /radiostanice/ - vícekanálové, včetně nabíječek</t>
  </si>
  <si>
    <t xml:space="preserve">Produkční zázemí </t>
  </si>
  <si>
    <t>Security</t>
  </si>
  <si>
    <t>Personální zajištění technické produkce</t>
  </si>
  <si>
    <t>Celková nabídková cena bez DPH</t>
  </si>
  <si>
    <t>DPH celkem</t>
  </si>
  <si>
    <t>Celková nabídková cena s DPH</t>
  </si>
  <si>
    <t>*Dopravu definuje zadavatel jako dopravu na místo konání akce a následný odvoz po konci akce.</t>
  </si>
  <si>
    <t>**Stavba, deinstalace a obsluha jsou již obsaženy v nabídkové ceně a není možné je následně fakturovat.</t>
  </si>
  <si>
    <r>
      <rPr>
        <sz val="11"/>
        <color theme="1"/>
        <rFont val="Calibri"/>
        <family val="2"/>
        <charset val="238"/>
        <scheme val="minor"/>
      </rPr>
      <t xml:space="preserve">***Počet členů týmu - uvedení počtu členů týmů je dodavatel </t>
    </r>
    <r>
      <rPr>
        <b/>
        <u/>
        <sz val="11"/>
        <color rgb="FF000000"/>
        <rFont val="Calibri"/>
        <family val="2"/>
        <charset val="238"/>
      </rPr>
      <t>povinen</t>
    </r>
    <r>
      <rPr>
        <sz val="11"/>
        <color theme="1"/>
        <rFont val="Calibri"/>
        <family val="2"/>
        <charset val="238"/>
        <scheme val="minor"/>
      </rPr>
      <t xml:space="preserve"> vyplnit, ale samotný údaj </t>
    </r>
    <r>
      <rPr>
        <b/>
        <u/>
        <sz val="11"/>
        <color rgb="FF000000"/>
        <rFont val="Calibri"/>
        <family val="2"/>
        <charset val="238"/>
      </rPr>
      <t>není předmětem hodnocení</t>
    </r>
    <r>
      <rPr>
        <sz val="11"/>
        <color theme="1"/>
        <rFont val="Calibri"/>
        <family val="2"/>
        <charset val="238"/>
        <scheme val="minor"/>
      </rPr>
      <t xml:space="preserve"> a slouží zadavateli pouze jako informační údaj.</t>
    </r>
  </si>
  <si>
    <t>Adekvátní světelná technika - osvětlení podia včetně uvedení typu a výkonu, včetně obsluhy stavby/deinstalace, dopravy - technické zajištění pro plochu dle plánku a s ohledem na interprety akce (minimální požadavky jsou uvedeny v input listu)</t>
  </si>
  <si>
    <t>Mobilní oplocení - výška 2m, včetně dopravy, stavby/deinstalace - nutno dodat s čeným neprůhledným výkrytem</t>
  </si>
  <si>
    <t>Mobilní oplocení - výška 1m, včetně dopravy, stavby/deinstalace - nutno dodat s čeným neprůhledným výkrytem</t>
  </si>
  <si>
    <t>Praktikábly 3ks 2x2x1 m pro kameramany</t>
  </si>
  <si>
    <t>2x produkční stan nůžkový bílý bez potisku 6x3m, 4 bočnice, osvětlení, vytápění /produkční tým/, včetně dopravy, stavby/deinstalace</t>
  </si>
  <si>
    <t>FOH - odbavení zvuku, světel, obrazu na LED (stan minimálně 8x4 m, osvětlený)</t>
  </si>
  <si>
    <t>27. - 28.10.</t>
  </si>
  <si>
    <t>27.-28.10.</t>
  </si>
  <si>
    <t>Kdy v provozu/ k dispozici</t>
  </si>
  <si>
    <t>26.-28.10.</t>
  </si>
  <si>
    <t>25.-28.10.</t>
  </si>
  <si>
    <t>vyhřívaný backstage stan 10x15m včetně podlahy s osvětlením rozdělený do sekcí (dle přiloženého plánku) - 10 šaten a společný prostor na catering; 4 bočnice, sezení – stoly, židle (30 ks pivních setů, případně stoly a sezení v adekvátním poměru). Dále ostatní - štendr s ramínky (50ks), zrcadlo (10 ks),  včetně dopravy, stavby/deinstalace</t>
  </si>
  <si>
    <t>Mobilní toalety vč. umyvadla, toaletního papíru, mýdla na ruce</t>
  </si>
  <si>
    <t>3x agregát včetně paliva (výdrž po dobu celé akce) a příslušenství (silové kabely, prodlužky, rozvaděče). Agregát zajišťuje potřeby podia, zázemí, FOH, LED obrazovek, 4 kamer zadavatele, přenosový vůz. Zajištění agregátů včetně obsluhy a dopravy (minimální požadavek pro podium 150 kW, minimální požadavek pro backstage 60 kW, pro přenosové vozy 20 kW). Kabeláž vč. přechodek (pro podium, FOH, backstage, LEDky) - viz situační plánek</t>
  </si>
  <si>
    <t>vyhřívání stanu pro účinkující v době zvukových zkoušek a během akce</t>
  </si>
  <si>
    <t>Zajištění security služeb během stavby, realizace koncertu a bourání (tzn. po celou dobu akce od počátku montáže pódia, přes ostrahu pódia do doby začátku samotného koncertu, během koncertu (včetně backstage a VIP stanů) a následně do konce a odvozu posledního kusu poskytovaného technického vybavení; počet osob je ponechán na vůli dodavatele, přičemž uvádí celkovou nabídkovou cenu za kompletní poskytnutí této služby). Minimální počet osob v době produkce - 20.</t>
  </si>
  <si>
    <t>Služby stage managera - koordinace instalace, deinstalace, realizace akce; Služby bedňáků - instalace, deinstalace (dle potřeb dodavatele); Podium dne 27. -28.10. - stagehands (min. 8 osob) a produkce (dle potřeb dodavatele). Kompletní produkční příprava a zajištění technické stránky akce (příprava, objednání, realizace a kontrola výše poptávaného v průběhu akce). Dodavatel naceňuje kompletní poskytnutí služby.</t>
  </si>
  <si>
    <t>světelná technika dle rideru No Name pro podium 20x12</t>
  </si>
  <si>
    <t>25. - 29.10.</t>
  </si>
  <si>
    <t>2x LED obrazovka základna 6 m, formát 16:9 se zavěšením /1. vedle hlavního podia na branku, 2. za účinkující na zadní stranu podia/ včetně kabeláže. 1x TV obrazovka do backstage pro inspici - min 80 palců, včetně obsluhy, včetně kabeláže. Obsah pro LED obrazovky dodá zadavatel (vč. vlastních kameramanů).</t>
  </si>
  <si>
    <t>požadujeme zvukový systém NEXO, příp. L-ACOUSTICS</t>
  </si>
  <si>
    <t>Adekvátní zvukový aparát prozajištění koncertu na Staroměstském náměstí včetně včetně obsluhy /hlavního zvukaře má zadavatel vlastního/, vč. stavby/deinstalace, dopravy - technické zajištění pro plochu dle plánku a s ohledem na interprety akce *viz přiložený rider včetně rozpisu zvukových zkoušek a techniky</t>
  </si>
  <si>
    <t>pátek - zvukové zkoušky; sobota - koncert Společné století, neděle - koncert Největší hity století</t>
  </si>
  <si>
    <t>sobota - koncert Společné století, neděle - koncert Největší hity století</t>
  </si>
  <si>
    <t>čtvrtek a pátek - stavba, pátek večer - zkouška zvuku a světel; sobota dopoledne - zvukové zkoušky, sobota odpoledne/večer - koncert Století století, neděle ráno - zvukové zkoušky, neděle odpoledne - koncert Největší hity století</t>
  </si>
  <si>
    <t>čtvrtek a pátek - stavba, pátek večer - zkouška zvuku a světel; sobota dopoledne - zvukové zkoušky, sobota odpoledne/večer - koncert Století století, neděle ráno - zvukové zkoušky, neděle odpoledne - koncert Největší hity století; neděle večer/noc-pondělí - deinstalace a úklid.</t>
  </si>
  <si>
    <t>Zastřešené pódium 10 x 16 m  ( š x h) / výška podlahy min. 1,5 m /  celková výška cca 7 - 8 m/ střecha 12x17x7 m /včetně vykrytí - boky, záda  (černá), vč. štítu střechy umožňujícímu branding; v  půlce podia černé přepažení o výšce 2m; zastřešení včetně možnosti zavěšení světelné a zvukové techniky, 2x PA wings (umožňující zavěšení zvuku a vedle něj mesh banneru) a za ním 2x postranní přípravny zastřešené, osvětlené a spojené s podiem o velikosti 4x8m; 2x schody; rolling risery (2ks 3x2m, 3ks 2x2m); 2x DJ pojízdný pult. Konstrukce střechy musí unést LED obrazovku o minimální šíři 6m a poměru stran 16:9.  Včetně obsluhy, stavby/deinstalace, dopravy a kotvení  (zátěže k pódiu).</t>
  </si>
  <si>
    <t>Sazba DPH v %</t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</si>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</sst>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0.00\ %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4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 applyProtection="1">
      <alignment vertical="center" wrapText="1"/>
      <protection locked="0"/>
    </xf>
    <xf numFmtId="164" fontId="0" fillId="0" borderId="6" xfId="0" applyNumberFormat="1" applyFont="1" applyBorder="1" applyAlignment="1">
      <alignment vertical="center" wrapText="1"/>
    </xf>
    <xf numFmtId="0" fontId="0" fillId="3" borderId="8" xfId="0" applyFont="1" applyFill="1" applyBorder="1" applyAlignment="1">
      <alignment horizontal="center" vertical="center" wrapText="1"/>
    </xf>
    <xf numFmtId="164" fontId="0" fillId="2" borderId="8" xfId="0" applyNumberFormat="1" applyFont="1" applyFill="1" applyBorder="1" applyAlignment="1" applyProtection="1">
      <alignment vertical="center" wrapText="1"/>
      <protection locked="0"/>
    </xf>
    <xf numFmtId="0" fontId="0" fillId="0" borderId="9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3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/>
    <xf numFmtId="0" fontId="0" fillId="0" borderId="13" xfId="0" applyBorder="1" applyAlignment="1">
      <alignment wrapText="1"/>
    </xf>
    <xf numFmtId="0" fontId="0" fillId="0" borderId="11" xfId="0" applyBorder="1"/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164" fontId="0" fillId="0" borderId="14" xfId="0" applyNumberForma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9" xfId="0" applyFont="1" applyBorder="1" applyAlignment="1">
      <alignment horizontal="left" vertical="center" wrapText="1"/>
    </xf>
    <xf numFmtId="164" fontId="0" fillId="0" borderId="10" xfId="0" applyNumberForma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165" fontId="0" fillId="2" borderId="12" xfId="0" applyNumberFormat="1" applyFill="1" applyBorder="1" applyAlignment="1" applyProtection="1">
      <alignment horizontal="right" vertical="center" wrapText="1"/>
      <protection locked="0"/>
    </xf>
    <xf numFmtId="164" fontId="0" fillId="0" borderId="12" xfId="0" applyNumberForma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8" workbookViewId="0">
      <selection activeCell="F21" sqref="F21:G21"/>
    </sheetView>
  </sheetViews>
  <sheetFormatPr defaultColWidth="8.85546875" defaultRowHeight="15" x14ac:dyDescent="0.25"/>
  <cols>
    <col min="1" max="1" width="21.7109375" bestFit="1" customWidth="1"/>
    <col min="2" max="2" width="99.28515625" bestFit="1" customWidth="1"/>
    <col min="3" max="3" width="9" bestFit="1" customWidth="1"/>
    <col min="4" max="4" width="28.140625" customWidth="1"/>
    <col min="5" max="5" width="14.28515625" bestFit="1" customWidth="1"/>
    <col min="6" max="6" width="27.85546875" bestFit="1" customWidth="1"/>
    <col min="7" max="7" width="24.42578125" bestFit="1" customWidth="1"/>
    <col min="8" max="8" width="39.7109375" customWidth="1"/>
  </cols>
  <sheetData>
    <row r="1" spans="1:9" ht="39" customHeight="1" thickBot="1" x14ac:dyDescent="0.3">
      <c r="B1" s="32" t="s">
        <v>49</v>
      </c>
      <c r="C1" s="32"/>
      <c r="D1" s="32"/>
      <c r="E1" s="32"/>
      <c r="F1" s="32"/>
      <c r="G1" s="32"/>
      <c r="H1" s="32"/>
    </row>
    <row r="2" spans="1:9" ht="30" x14ac:dyDescent="0.25">
      <c r="A2" s="1" t="s">
        <v>0</v>
      </c>
      <c r="B2" s="2" t="s">
        <v>1</v>
      </c>
      <c r="C2" s="2" t="s">
        <v>2</v>
      </c>
      <c r="D2" s="2" t="s">
        <v>3</v>
      </c>
      <c r="E2" s="21" t="s">
        <v>29</v>
      </c>
      <c r="F2" s="2" t="s">
        <v>4</v>
      </c>
      <c r="G2" s="3" t="s">
        <v>5</v>
      </c>
      <c r="H2" s="4"/>
    </row>
    <row r="3" spans="1:9" ht="105" x14ac:dyDescent="0.25">
      <c r="A3" s="5" t="s">
        <v>6</v>
      </c>
      <c r="B3" s="6" t="s">
        <v>47</v>
      </c>
      <c r="C3" s="11" t="s">
        <v>9</v>
      </c>
      <c r="D3" s="11">
        <v>1</v>
      </c>
      <c r="E3" s="11" t="s">
        <v>27</v>
      </c>
      <c r="F3" s="12"/>
      <c r="G3" s="13">
        <f>D3*F3</f>
        <v>0</v>
      </c>
      <c r="H3" s="4"/>
    </row>
    <row r="4" spans="1:9" ht="15.75" thickBot="1" x14ac:dyDescent="0.3">
      <c r="A4" s="5" t="s">
        <v>6</v>
      </c>
      <c r="B4" s="6" t="s">
        <v>26</v>
      </c>
      <c r="C4" s="11" t="s">
        <v>7</v>
      </c>
      <c r="D4" s="11">
        <v>1</v>
      </c>
      <c r="E4" s="11" t="s">
        <v>28</v>
      </c>
      <c r="F4" s="12"/>
      <c r="G4" s="13">
        <f t="shared" ref="G4:G17" si="0">D4*F4</f>
        <v>0</v>
      </c>
      <c r="H4" s="23"/>
    </row>
    <row r="5" spans="1:9" ht="45.75" thickBot="1" x14ac:dyDescent="0.3">
      <c r="A5" s="5" t="s">
        <v>8</v>
      </c>
      <c r="B5" s="6" t="s">
        <v>42</v>
      </c>
      <c r="C5" s="11" t="s">
        <v>9</v>
      </c>
      <c r="D5" s="11">
        <v>1</v>
      </c>
      <c r="E5" s="11" t="s">
        <v>28</v>
      </c>
      <c r="F5" s="12"/>
      <c r="G5" s="13">
        <f t="shared" si="0"/>
        <v>0</v>
      </c>
      <c r="H5" s="31" t="s">
        <v>41</v>
      </c>
    </row>
    <row r="6" spans="1:9" ht="45.75" thickBot="1" x14ac:dyDescent="0.3">
      <c r="A6" s="5" t="s">
        <v>8</v>
      </c>
      <c r="B6" s="6" t="s">
        <v>21</v>
      </c>
      <c r="C6" s="11" t="s">
        <v>9</v>
      </c>
      <c r="D6" s="11">
        <v>1</v>
      </c>
      <c r="E6" s="11" t="s">
        <v>28</v>
      </c>
      <c r="F6" s="12"/>
      <c r="G6" s="13">
        <f t="shared" si="0"/>
        <v>0</v>
      </c>
      <c r="H6" s="30" t="s">
        <v>38</v>
      </c>
    </row>
    <row r="7" spans="1:9" ht="45" x14ac:dyDescent="0.25">
      <c r="A7" s="5" t="s">
        <v>8</v>
      </c>
      <c r="B7" s="6" t="s">
        <v>40</v>
      </c>
      <c r="C7" s="11" t="s">
        <v>9</v>
      </c>
      <c r="D7" s="11">
        <v>1</v>
      </c>
      <c r="E7" s="11" t="s">
        <v>28</v>
      </c>
      <c r="F7" s="12"/>
      <c r="G7" s="13">
        <f t="shared" si="0"/>
        <v>0</v>
      </c>
      <c r="H7" s="22"/>
    </row>
    <row r="8" spans="1:9" ht="30" x14ac:dyDescent="0.25">
      <c r="A8" s="5" t="s">
        <v>8</v>
      </c>
      <c r="B8" s="7" t="s">
        <v>23</v>
      </c>
      <c r="C8" s="11" t="s">
        <v>10</v>
      </c>
      <c r="D8" s="11">
        <v>20</v>
      </c>
      <c r="E8" s="11" t="s">
        <v>31</v>
      </c>
      <c r="F8" s="12"/>
      <c r="G8" s="13">
        <f t="shared" si="0"/>
        <v>0</v>
      </c>
      <c r="H8" s="4"/>
    </row>
    <row r="9" spans="1:9" ht="30.75" thickBot="1" x14ac:dyDescent="0.3">
      <c r="A9" s="5" t="s">
        <v>8</v>
      </c>
      <c r="B9" s="7" t="s">
        <v>22</v>
      </c>
      <c r="C9" s="11" t="s">
        <v>10</v>
      </c>
      <c r="D9" s="11">
        <v>400</v>
      </c>
      <c r="E9" s="11" t="s">
        <v>31</v>
      </c>
      <c r="F9" s="12"/>
      <c r="G9" s="13">
        <f t="shared" si="0"/>
        <v>0</v>
      </c>
      <c r="H9" s="25"/>
    </row>
    <row r="10" spans="1:9" ht="83.25" customHeight="1" thickBot="1" x14ac:dyDescent="0.3">
      <c r="A10" s="5" t="s">
        <v>8</v>
      </c>
      <c r="B10" s="6" t="s">
        <v>34</v>
      </c>
      <c r="C10" s="11" t="s">
        <v>9</v>
      </c>
      <c r="D10" s="11">
        <v>1</v>
      </c>
      <c r="E10" s="11" t="s">
        <v>30</v>
      </c>
      <c r="F10" s="12"/>
      <c r="G10" s="13">
        <f t="shared" si="0"/>
        <v>0</v>
      </c>
      <c r="H10" s="27" t="s">
        <v>43</v>
      </c>
      <c r="I10" s="26"/>
    </row>
    <row r="11" spans="1:9" x14ac:dyDescent="0.25">
      <c r="A11" s="5" t="s">
        <v>8</v>
      </c>
      <c r="B11" s="6" t="s">
        <v>11</v>
      </c>
      <c r="C11" s="11" t="s">
        <v>7</v>
      </c>
      <c r="D11" s="11">
        <v>20</v>
      </c>
      <c r="E11" s="11" t="s">
        <v>28</v>
      </c>
      <c r="F11" s="12"/>
      <c r="G11" s="13">
        <f t="shared" si="0"/>
        <v>0</v>
      </c>
      <c r="H11" s="4"/>
    </row>
    <row r="12" spans="1:9" ht="15.75" thickBot="1" x14ac:dyDescent="0.3">
      <c r="A12" s="5" t="s">
        <v>8</v>
      </c>
      <c r="B12" s="6" t="s">
        <v>24</v>
      </c>
      <c r="C12" s="11" t="s">
        <v>7</v>
      </c>
      <c r="D12" s="11">
        <v>3</v>
      </c>
      <c r="E12" s="11" t="s">
        <v>28</v>
      </c>
      <c r="F12" s="12"/>
      <c r="G12" s="13">
        <f t="shared" si="0"/>
        <v>0</v>
      </c>
      <c r="H12" s="4"/>
    </row>
    <row r="13" spans="1:9" ht="30.75" thickBot="1" x14ac:dyDescent="0.3">
      <c r="A13" s="5" t="s">
        <v>12</v>
      </c>
      <c r="B13" s="6" t="s">
        <v>25</v>
      </c>
      <c r="C13" s="11" t="s">
        <v>7</v>
      </c>
      <c r="D13" s="11">
        <v>2</v>
      </c>
      <c r="E13" s="11" t="s">
        <v>31</v>
      </c>
      <c r="F13" s="12"/>
      <c r="G13" s="13">
        <f t="shared" si="0"/>
        <v>0</v>
      </c>
      <c r="H13" s="28" t="s">
        <v>44</v>
      </c>
      <c r="I13" s="26"/>
    </row>
    <row r="14" spans="1:9" ht="60.75" thickBot="1" x14ac:dyDescent="0.3">
      <c r="A14" s="5" t="s">
        <v>12</v>
      </c>
      <c r="B14" s="6" t="s">
        <v>32</v>
      </c>
      <c r="C14" s="11" t="s">
        <v>9</v>
      </c>
      <c r="D14" s="11">
        <v>1</v>
      </c>
      <c r="E14" s="11" t="s">
        <v>28</v>
      </c>
      <c r="F14" s="12"/>
      <c r="G14" s="13">
        <f t="shared" si="0"/>
        <v>0</v>
      </c>
      <c r="H14" s="27" t="s">
        <v>35</v>
      </c>
    </row>
    <row r="15" spans="1:9" ht="15.75" thickBot="1" x14ac:dyDescent="0.3">
      <c r="A15" s="5" t="s">
        <v>12</v>
      </c>
      <c r="B15" s="6" t="s">
        <v>33</v>
      </c>
      <c r="C15" s="11" t="s">
        <v>7</v>
      </c>
      <c r="D15" s="11">
        <v>12</v>
      </c>
      <c r="E15" s="11" t="s">
        <v>28</v>
      </c>
      <c r="F15" s="12"/>
      <c r="G15" s="13">
        <f t="shared" si="0"/>
        <v>0</v>
      </c>
      <c r="H15" s="29"/>
      <c r="I15" s="24"/>
    </row>
    <row r="16" spans="1:9" ht="90.75" thickBot="1" x14ac:dyDescent="0.3">
      <c r="A16" s="5" t="s">
        <v>13</v>
      </c>
      <c r="B16" s="6" t="s">
        <v>36</v>
      </c>
      <c r="C16" s="11" t="s">
        <v>9</v>
      </c>
      <c r="D16" s="11">
        <v>1</v>
      </c>
      <c r="E16" s="11" t="s">
        <v>39</v>
      </c>
      <c r="F16" s="12"/>
      <c r="G16" s="13">
        <f t="shared" si="0"/>
        <v>0</v>
      </c>
      <c r="H16" s="27" t="s">
        <v>45</v>
      </c>
      <c r="I16" s="26"/>
    </row>
    <row r="17" spans="1:8" ht="105.75" thickBot="1" x14ac:dyDescent="0.3">
      <c r="A17" s="8" t="s">
        <v>14</v>
      </c>
      <c r="B17" s="9" t="s">
        <v>37</v>
      </c>
      <c r="C17" s="14" t="s">
        <v>9</v>
      </c>
      <c r="D17" s="14">
        <v>1</v>
      </c>
      <c r="E17" s="14" t="s">
        <v>31</v>
      </c>
      <c r="F17" s="15"/>
      <c r="G17" s="13">
        <f t="shared" si="0"/>
        <v>0</v>
      </c>
      <c r="H17" s="27" t="s">
        <v>46</v>
      </c>
    </row>
    <row r="18" spans="1:8" ht="15.75" thickBot="1" x14ac:dyDescent="0.3">
      <c r="A18" s="4"/>
      <c r="B18" s="4"/>
      <c r="C18" s="4"/>
      <c r="D18" s="4"/>
      <c r="E18" s="20"/>
      <c r="F18" s="4"/>
      <c r="G18" s="4"/>
      <c r="H18" s="4"/>
    </row>
    <row r="19" spans="1:8" x14ac:dyDescent="0.25">
      <c r="A19" s="4"/>
      <c r="B19" s="10"/>
      <c r="C19" s="37" t="s">
        <v>15</v>
      </c>
      <c r="D19" s="37"/>
      <c r="E19" s="16"/>
      <c r="F19" s="38">
        <f>SUM(G3:G17)</f>
        <v>0</v>
      </c>
      <c r="G19" s="38"/>
      <c r="H19" s="4"/>
    </row>
    <row r="20" spans="1:8" x14ac:dyDescent="0.25">
      <c r="A20" s="4"/>
      <c r="B20" s="10"/>
      <c r="C20" s="39" t="s">
        <v>48</v>
      </c>
      <c r="D20" s="39"/>
      <c r="E20" s="17"/>
      <c r="F20" s="40"/>
      <c r="G20" s="40"/>
      <c r="H20" s="4"/>
    </row>
    <row r="21" spans="1:8" x14ac:dyDescent="0.25">
      <c r="A21" s="4"/>
      <c r="B21" s="10"/>
      <c r="C21" s="39" t="s">
        <v>16</v>
      </c>
      <c r="D21" s="39"/>
      <c r="E21" s="17"/>
      <c r="F21" s="41">
        <f>F19*F20</f>
        <v>0</v>
      </c>
      <c r="G21" s="41"/>
      <c r="H21" s="4"/>
    </row>
    <row r="22" spans="1:8" ht="15.75" thickBot="1" x14ac:dyDescent="0.3">
      <c r="A22" s="4"/>
      <c r="B22" s="10"/>
      <c r="C22" s="33" t="s">
        <v>17</v>
      </c>
      <c r="D22" s="33"/>
      <c r="E22" s="18"/>
      <c r="F22" s="34">
        <f>F19+F21</f>
        <v>0</v>
      </c>
      <c r="G22" s="34"/>
      <c r="H22" s="4"/>
    </row>
    <row r="23" spans="1:8" x14ac:dyDescent="0.25">
      <c r="A23" s="4"/>
      <c r="B23" s="4"/>
      <c r="C23" s="4"/>
      <c r="D23" s="4"/>
      <c r="E23" s="20"/>
      <c r="F23" s="4"/>
      <c r="G23" s="4"/>
      <c r="H23" s="4"/>
    </row>
    <row r="24" spans="1:8" x14ac:dyDescent="0.25">
      <c r="A24" s="35" t="s">
        <v>18</v>
      </c>
      <c r="B24" s="35"/>
      <c r="C24" s="35"/>
      <c r="D24" s="4"/>
      <c r="E24" s="20"/>
      <c r="F24" s="4"/>
      <c r="G24" s="4"/>
      <c r="H24" s="4"/>
    </row>
    <row r="25" spans="1:8" x14ac:dyDescent="0.25">
      <c r="A25" s="35" t="s">
        <v>19</v>
      </c>
      <c r="B25" s="35"/>
      <c r="C25" s="35"/>
      <c r="D25" s="4"/>
      <c r="E25" s="20"/>
      <c r="F25" s="4"/>
      <c r="G25" s="4"/>
      <c r="H25" s="4"/>
    </row>
    <row r="26" spans="1:8" x14ac:dyDescent="0.25">
      <c r="A26" s="35" t="s">
        <v>20</v>
      </c>
      <c r="B26" s="35"/>
      <c r="C26" s="35"/>
      <c r="D26" s="35"/>
      <c r="E26" s="19"/>
      <c r="F26" s="4"/>
      <c r="G26" s="4"/>
      <c r="H26" s="4"/>
    </row>
    <row r="27" spans="1:8" x14ac:dyDescent="0.25">
      <c r="A27" s="36"/>
      <c r="B27" s="36"/>
      <c r="C27" s="36"/>
      <c r="D27" s="36"/>
      <c r="E27" s="20"/>
      <c r="F27" s="4"/>
      <c r="G27" s="4"/>
      <c r="H27" s="4"/>
    </row>
  </sheetData>
  <sheetProtection algorithmName="SHA-512" hashValue="suhl0ZhMzFIc0AZLuBSrNyf6K8NKVUW6sYogykoZzmgS6N9TtmNs33nd1qpuwfaiHl7UFIwqpjTpn51MZzoRRg==" saltValue="Q2cdbTUxU8BP7i02+VwxjA==" spinCount="100000" sheet="1" objects="1" scenarios="1"/>
  <mergeCells count="12">
    <mergeCell ref="A26:D27"/>
    <mergeCell ref="C19:D19"/>
    <mergeCell ref="F19:G19"/>
    <mergeCell ref="C20:D20"/>
    <mergeCell ref="F20:G20"/>
    <mergeCell ref="C21:D21"/>
    <mergeCell ref="F21:G21"/>
    <mergeCell ref="B1:H1"/>
    <mergeCell ref="C22:D22"/>
    <mergeCell ref="F22:G22"/>
    <mergeCell ref="A24:C24"/>
    <mergeCell ref="A25:C25"/>
  </mergeCells>
  <pageMargins left="0.7" right="0.7" top="0.78740157499999996" bottom="0.78740157499999996" header="0.3" footer="0.3"/>
  <pageSetup paperSize="8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F03EA211394842BF689AE06ABB6B30" ma:contentTypeVersion="" ma:contentTypeDescription="Vytvoří nový dokument" ma:contentTypeScope="" ma:versionID="71b46341eaaae2907d0a9f5dea56c5f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9D26AB-30CA-4C86-8104-407FC9535CFF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$ListId:dokumentyvz;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42A1480-8C2A-4156-B8D1-8792DFCD07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E2C41A-FADB-4D88-A43E-5E79DF28FF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Slezák Vladislav</dc:creator>
  <cp:lastModifiedBy>Štěpánková Martina</cp:lastModifiedBy>
  <cp:lastPrinted>2018-09-12T08:00:27Z</cp:lastPrinted>
  <dcterms:created xsi:type="dcterms:W3CDTF">2018-09-06T06:29:02Z</dcterms:created>
  <dcterms:modified xsi:type="dcterms:W3CDTF">2018-09-19T19:03:11Z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0x01010028F03EA211394842BF689AE06ABB6B30</vt:lpwstr>
  </property>
</Properties>
</file>