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MR36_2017_hygienické potřeby\MR36_2017_Výzva s přílohami\"/>
    </mc:Choice>
  </mc:AlternateContent>
  <bookViews>
    <workbookView xWindow="-15" yWindow="8925" windowWidth="28830" windowHeight="450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28" i="1"/>
  <c r="F9" i="1"/>
  <c r="F45" i="1"/>
  <c r="F69" i="1" l="1"/>
  <c r="F68" i="1"/>
  <c r="F44" i="1" l="1"/>
  <c r="F43" i="1" l="1"/>
  <c r="F5" i="1" l="1"/>
  <c r="F6" i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6" i="1"/>
  <c r="F47" i="1"/>
  <c r="F48" i="1"/>
  <c r="F49" i="1"/>
  <c r="F50" i="1"/>
  <c r="F51" i="1"/>
  <c r="F52" i="1"/>
  <c r="F53" i="1"/>
  <c r="F55" i="1"/>
  <c r="F56" i="1"/>
  <c r="F57" i="1"/>
  <c r="F58" i="1"/>
  <c r="F59" i="1"/>
  <c r="F60" i="1"/>
  <c r="F61" i="1"/>
  <c r="F62" i="1"/>
  <c r="F63" i="1"/>
  <c r="F65" i="1"/>
  <c r="F66" i="1"/>
  <c r="F67" i="1"/>
  <c r="F64" i="1"/>
  <c r="F70" i="1"/>
  <c r="F71" i="1"/>
  <c r="F72" i="1"/>
  <c r="F73" i="1"/>
  <c r="F74" i="1"/>
  <c r="F75" i="1"/>
  <c r="F76" i="1"/>
  <c r="F77" i="1"/>
  <c r="F78" i="1"/>
  <c r="F79" i="1"/>
  <c r="F4" i="1"/>
  <c r="F80" i="1" l="1"/>
  <c r="F82" i="1" s="1"/>
  <c r="F83" i="1" s="1"/>
</calcChain>
</file>

<file path=xl/sharedStrings.xml><?xml version="1.0" encoding="utf-8"?>
<sst xmlns="http://schemas.openxmlformats.org/spreadsheetml/2006/main" count="241" uniqueCount="160">
  <si>
    <t>Materiál</t>
  </si>
  <si>
    <t>Specifikace</t>
  </si>
  <si>
    <t>ZMJ</t>
  </si>
  <si>
    <t>BAL</t>
  </si>
  <si>
    <t>KS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</si>
  <si>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</si>
  <si>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</si>
  <si>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</si>
  <si>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</si>
  <si>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</si>
  <si>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</si>
  <si>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</si>
  <si>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Katalogové číslo výrobku/ů</t>
  </si>
  <si>
    <t>Hygiena</t>
  </si>
  <si>
    <t>Sáček hygienický  papírový</t>
  </si>
  <si>
    <t>Sáček do odpadkového koše 30 l</t>
  </si>
  <si>
    <t>Ručníky papírové v roli, super bílé, vymačkávané, perforované</t>
  </si>
  <si>
    <t>KAR</t>
  </si>
  <si>
    <t>obsahuje kolagen, odvozené lanoliny</t>
  </si>
  <si>
    <t>Sáček hygienický mikrotenový</t>
  </si>
  <si>
    <t>Mycí prostředek na nádobí</t>
  </si>
  <si>
    <t>Ochranný a regenerační krém na ruce</t>
  </si>
  <si>
    <t>univerzální, 100 ml</t>
  </si>
  <si>
    <t>s vyměnitelnou náplní</t>
  </si>
  <si>
    <t>náhrad.náplň 10 ml</t>
  </si>
  <si>
    <t>gelový</t>
  </si>
  <si>
    <t>elektrický</t>
  </si>
  <si>
    <t>elektrický - náhradní náplň</t>
  </si>
  <si>
    <t>Vlhké utěrky na čištění různých povrchů</t>
  </si>
  <si>
    <t>Švédská utěrka z mikrovlákna</t>
  </si>
  <si>
    <t>32x32 cm</t>
  </si>
  <si>
    <t>oliva,100 ml</t>
  </si>
  <si>
    <t>měsíčkový, 100 ml</t>
  </si>
  <si>
    <t>dezinfekční, 100 ml</t>
  </si>
  <si>
    <t>5 l, pro mytí i ve studené vodě</t>
  </si>
  <si>
    <t>500 ml, dezinfikuje, čistí a voní</t>
  </si>
  <si>
    <t>s vícenásobným účinkem</t>
  </si>
  <si>
    <t>tabl.</t>
  </si>
  <si>
    <t>Univerzální čistící prostředek s antibakteriální přísadou</t>
  </si>
  <si>
    <t>750 ml, kuchyň. nábytek, spotřebiče apod.</t>
  </si>
  <si>
    <t>Samolešticí vosková emulze</t>
  </si>
  <si>
    <t>Čisticí a dezinfekční prostředek - ničí bakterie a plísně</t>
  </si>
  <si>
    <t>750 ml, na toalety, vany, dřezy apod.</t>
  </si>
  <si>
    <t>Koncentrovaný čistič WC na bakterie a usazeniny</t>
  </si>
  <si>
    <t>750 ml, snížená stékavost, pohlcuje pachy</t>
  </si>
  <si>
    <t xml:space="preserve">Ručníky skládané "Z", šedé </t>
  </si>
  <si>
    <t>Ručníky skládané "C" zelené, vymačkávané, měkké</t>
  </si>
  <si>
    <t>2vrst., 3200ks/kar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</si>
  <si>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</si>
  <si>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</si>
  <si>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</si>
  <si>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</si>
  <si>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</si>
  <si>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</si>
  <si>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</si>
  <si>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náhradní náplň, balení 500 ml, s přísadou hyfratačního krému</t>
  </si>
  <si>
    <t>100 g</t>
  </si>
  <si>
    <t>Mýdlo tekuté 5 l - použití v dávkovacích zařízeních</t>
  </si>
  <si>
    <t>Osvěžovač vzduchu, dostupné varianty z katalogu</t>
  </si>
  <si>
    <t>Osvěžovač vzduchu - minispray, dostupné varianty z katalogu</t>
  </si>
  <si>
    <t>Osvěžovač vzduchu - minispray , dostupné varianty z katalogu</t>
  </si>
  <si>
    <t>Mýdlo toaletní pro každodenní použití</t>
  </si>
  <si>
    <t>Osvěžovač vzduchu do koupelen a na WC, dostupné varianty z katalogu</t>
  </si>
  <si>
    <t xml:space="preserve">750 ml , mýdlový čísticí prostředek na nábytek </t>
  </si>
  <si>
    <t>Čistící tekutý krém</t>
  </si>
  <si>
    <t>600 g, na vany,dřezy,sporáky, smaltované předměty</t>
  </si>
  <si>
    <t>Gelový, s možností výměny obsahu</t>
  </si>
  <si>
    <t>Gelový 500 ml</t>
  </si>
  <si>
    <t>Rychloutěrka</t>
  </si>
  <si>
    <t>Utěrka houbová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</si>
  <si>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</si>
  <si>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</si>
  <si>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</si>
  <si>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</si>
  <si>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</si>
  <si>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</si>
  <si>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 tablety</t>
  </si>
  <si>
    <t>Myčka -gel</t>
  </si>
  <si>
    <t>Myčka -sůl</t>
  </si>
  <si>
    <t>balení 4 kg</t>
  </si>
  <si>
    <t xml:space="preserve">balení 1 kg </t>
  </si>
  <si>
    <t>Autokosmetika - čistič na čalounění</t>
  </si>
  <si>
    <t>Autokosmetika - kokpit spray</t>
  </si>
  <si>
    <t>Čistič odpadů hydroxid sodný</t>
  </si>
  <si>
    <t>Čistící prostředek na sklo s rozprašovačem</t>
  </si>
  <si>
    <t>technologie nanoprotekt, balení 500 ml</t>
  </si>
  <si>
    <t xml:space="preserve">WC - závěsný čistič </t>
  </si>
  <si>
    <t>WC- síťka do pisoáru</t>
  </si>
  <si>
    <t>bílá barva</t>
  </si>
  <si>
    <t>WC - kostky pisoárové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</si>
  <si>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</si>
  <si>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</si>
  <si>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</si>
  <si>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</si>
  <si>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</si>
  <si>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</si>
  <si>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</si>
  <si>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</si>
  <si>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dvouvrstvé, balení 100 ks v krabičce</t>
  </si>
  <si>
    <t>Odvápňovač</t>
  </si>
  <si>
    <t>do kávovarů</t>
  </si>
  <si>
    <t>Nepouštící vlákna, možnost použití za sucha i mokra</t>
  </si>
  <si>
    <t xml:space="preserve">WC - závěsný čistič - náhradní náplň </t>
  </si>
  <si>
    <t>WC -  gel s antibakteriální přísadou</t>
  </si>
  <si>
    <t>pěnový, 300 ml</t>
  </si>
  <si>
    <t>Autokosmetika - čistič plastu a pryže spray</t>
  </si>
  <si>
    <t>375 ml</t>
  </si>
  <si>
    <t>400 ml</t>
  </si>
  <si>
    <t>s vícenásobným účinkem, 650ml</t>
  </si>
  <si>
    <t>1vrst., 5000 ks/1 bal, cena za balení</t>
  </si>
  <si>
    <t>Pytel na odpad 120l plastový</t>
  </si>
  <si>
    <t>Pytel na odpadky 60 l plastový</t>
  </si>
  <si>
    <t>Sáček do odpadkového koše 60 l</t>
  </si>
  <si>
    <t>Myčka - oplachovač</t>
  </si>
  <si>
    <t>1,5 l</t>
  </si>
  <si>
    <t>Čistící prostředek na podlahy</t>
  </si>
  <si>
    <t>5 l, univerzální prostředek vhodný na čištění podlah, laminátu a jiných omyvatelných velkých ploch</t>
  </si>
  <si>
    <t>Rukavice latexové, všechny velikosti dle aktuální nabídky</t>
  </si>
  <si>
    <t>Velurová úprava vnitřního povrchu, protiskluzové struktury na dlani a prstech</t>
  </si>
  <si>
    <t>PAR</t>
  </si>
  <si>
    <t>7 - 9 mikronů, , plastový černý</t>
  </si>
  <si>
    <t>10ks/bal, rozměry 2,5 x 7,7 x 4,9 cm (v x d x h)</t>
  </si>
  <si>
    <t>5ks/bal, rozměry 3,5 x 10,5 x 7,5 cm (v x d x h)</t>
  </si>
  <si>
    <t>200 mikronů, 70x110cm, černý</t>
  </si>
  <si>
    <t>55 - 60 mikronů, 70x110cm, černý</t>
  </si>
  <si>
    <t>14 - 18 mikronů, černý</t>
  </si>
  <si>
    <t>Pěna čistící na plastové povrchy</t>
  </si>
  <si>
    <t>Sprej 400 ml, aktivní pěna na plastové povrchy výpočetní a kancelářské techniky</t>
  </si>
  <si>
    <r>
      <t xml:space="preserve">2vrst., průměr 13,5cm, délka min. 75 m, </t>
    </r>
    <r>
      <rPr>
        <b/>
        <sz val="11"/>
        <color theme="1"/>
        <rFont val="Calibri"/>
        <family val="2"/>
        <charset val="238"/>
        <scheme val="minor"/>
      </rPr>
      <t>nerecyklované</t>
    </r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</si>
  <si>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</si>
  <si>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25ks/bal</t>
    </r>
  </si>
  <si>
    <t>Koš na odpadky</t>
  </si>
  <si>
    <t>plastový, půlkulatý, objem 16 - 18 l, černý</t>
  </si>
  <si>
    <t>Osvěžovač vzduchu</t>
  </si>
  <si>
    <t>gel 500 ml, efektivní mytí i ve studené vodě</t>
  </si>
  <si>
    <t>gel 1 l, efektivní mytí i ve studené vodě</t>
  </si>
  <si>
    <t xml:space="preserve">Toaletní papír 190,  bílý, vymačkávaný, perforovaný </t>
  </si>
  <si>
    <t xml:space="preserve">Toaletní papír roličky, bílý, vymačkávaný, perforovaný </t>
  </si>
  <si>
    <t xml:space="preserve">Toaletní papír 230, bílý, vymačkávaný, perforovaný </t>
  </si>
  <si>
    <t xml:space="preserve">Toaletní papír 280, bílý, vymačkávaný, perforovaný </t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</si>
  <si>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 xml:space="preserve">6rol/bal </t>
    </r>
    <r>
      <rPr>
        <sz val="11"/>
        <color theme="1"/>
        <rFont val="Calibri"/>
        <family val="2"/>
        <charset val="238"/>
        <scheme val="minor"/>
      </rPr>
      <t xml:space="preserve">TOP, délka min. 140 m, </t>
    </r>
    <r>
      <rPr>
        <b/>
        <sz val="11"/>
        <color theme="1"/>
        <rFont val="Calibri"/>
        <family val="2"/>
        <charset val="238"/>
        <scheme val="minor"/>
      </rPr>
      <t>nerecyklovaný, bělost 85%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</si>
  <si>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 xml:space="preserve"> TOP, délka min 210 m, </t>
    </r>
    <r>
      <rPr>
        <b/>
        <sz val="11"/>
        <color theme="1"/>
        <rFont val="Calibri"/>
        <family val="2"/>
        <charset val="238"/>
        <scheme val="minor"/>
      </rPr>
      <t>nerecyklovaný, bělost 85%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</si>
  <si>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 xml:space="preserve"> TOP, délka min. 340 m, </t>
    </r>
    <r>
      <rPr>
        <b/>
        <sz val="11"/>
        <color theme="1"/>
        <rFont val="Calibri"/>
        <family val="2"/>
        <charset val="238"/>
        <scheme val="minor"/>
      </rPr>
      <t>nerecyklovaný, bělost 85%</t>
    </r>
  </si>
  <si>
    <t>Prostředek čistící proto prachu 5in1</t>
  </si>
  <si>
    <t>Sprej 250 ml</t>
  </si>
  <si>
    <t>Ručníky skládané "C" TOP, bílé, vymačkávané, měkké</t>
  </si>
  <si>
    <t>Ručníky skládané "Z" TOP, bílé, vymačkávané, měkké</t>
  </si>
  <si>
    <r>
      <t>2vrst., 2880ks/kar, 100% celulóza,</t>
    </r>
    <r>
      <rPr>
        <b/>
        <sz val="11"/>
        <color theme="1"/>
        <rFont val="Calibri"/>
        <family val="2"/>
        <charset val="238"/>
        <scheme val="minor"/>
      </rPr>
      <t xml:space="preserve"> nerecyklované, bělost 80 %</t>
    </r>
  </si>
  <si>
    <r>
      <t>2vrst., 3200ks/kar, 100% celulóza,</t>
    </r>
    <r>
      <rPr>
        <b/>
        <sz val="11"/>
        <color theme="1"/>
        <rFont val="Calibri"/>
        <family val="2"/>
        <charset val="238"/>
        <scheme val="minor"/>
      </rPr>
      <t xml:space="preserve"> nerecyklované, bělost 80%</t>
    </r>
  </si>
  <si>
    <t>Ubrousky univerzální úklidové vlhčené</t>
  </si>
  <si>
    <t>Ubrousky universal</t>
  </si>
  <si>
    <t>Prostředek čistící kuchyně</t>
  </si>
  <si>
    <t>Sprej 500 ml, proti usazeným nečistotám v kuchyni, na pracovní desky, obklady, umělohmotné a nerezové povrchy</t>
  </si>
  <si>
    <r>
      <t xml:space="preserve">2vrst., </t>
    </r>
    <r>
      <rPr>
        <b/>
        <sz val="11"/>
        <color theme="1"/>
        <rFont val="Calibri"/>
        <family val="2"/>
        <charset val="238"/>
        <scheme val="minor"/>
      </rPr>
      <t>24rol/bal</t>
    </r>
    <r>
      <rPr>
        <sz val="11"/>
        <color theme="1"/>
        <rFont val="Calibri"/>
        <family val="2"/>
        <charset val="238"/>
        <scheme val="minor"/>
      </rPr>
      <t>, délka min. 20 m,</t>
    </r>
    <r>
      <rPr>
        <b/>
        <sz val="11"/>
        <color theme="1"/>
        <rFont val="Calibri"/>
        <family val="2"/>
        <charset val="238"/>
        <scheme val="minor"/>
      </rPr>
      <t xml:space="preserve"> nerecyklovaný, 85%</t>
    </r>
  </si>
  <si>
    <t>40 ks/bal</t>
  </si>
  <si>
    <r>
      <rPr>
        <b/>
        <sz val="11"/>
        <color theme="1"/>
        <rFont val="Calibri"/>
        <family val="2"/>
        <charset val="238"/>
        <scheme val="minor"/>
      </rPr>
      <t>100 ks/bal</t>
    </r>
    <r>
      <rPr>
        <sz val="11"/>
        <color theme="1"/>
        <rFont val="Calibri"/>
        <family val="2"/>
        <charset val="238"/>
        <scheme val="minor"/>
      </rPr>
      <t xml:space="preserve"> 1vrstvé 33 x 33 cm </t>
    </r>
  </si>
  <si>
    <r>
      <rPr>
        <b/>
        <sz val="11"/>
        <color theme="1"/>
        <rFont val="Calibri"/>
        <family val="2"/>
        <charset val="238"/>
        <scheme val="minor"/>
      </rPr>
      <t>3ks/bal</t>
    </r>
    <r>
      <rPr>
        <sz val="11"/>
        <color theme="1"/>
        <rFont val="Calibri"/>
        <family val="2"/>
        <charset val="238"/>
        <scheme val="minor"/>
      </rPr>
      <t>, přírodní materiál, vysoká sací schopnost</t>
    </r>
  </si>
  <si>
    <r>
      <t xml:space="preserve">dóza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</si>
  <si>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t>bílý plast</t>
  </si>
  <si>
    <t>Předpokládaný  objem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</si>
</sst>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9" xfId="0" applyFill="1" applyBorder="1" applyAlignment="1">
      <alignment horizontal="left" indent="1"/>
    </xf>
    <xf numFmtId="0" fontId="0" fillId="0" borderId="11" xfId="0" applyFill="1" applyBorder="1" applyAlignment="1">
      <alignment horizontal="left" indent="1"/>
    </xf>
    <xf numFmtId="0" fontId="0" fillId="0" borderId="12" xfId="0" applyFill="1" applyBorder="1" applyAlignment="1">
      <alignment horizontal="left" indent="1"/>
    </xf>
    <xf numFmtId="3" fontId="0" fillId="0" borderId="12" xfId="0" applyNumberFormat="1" applyFill="1" applyBorder="1" applyAlignment="1">
      <alignment horizontal="center"/>
    </xf>
    <xf numFmtId="3" fontId="2" fillId="0" borderId="10" xfId="0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13" xfId="0" applyBorder="1" applyAlignment="1">
      <alignment horizontal="right" indent="1"/>
    </xf>
    <xf numFmtId="0" fontId="6" fillId="0" borderId="8" xfId="0" applyFont="1" applyBorder="1" applyAlignment="1">
      <alignment horizontal="right"/>
    </xf>
    <xf numFmtId="9" fontId="6" fillId="7" borderId="14" xfId="0" applyNumberFormat="1" applyFont="1" applyFill="1" applyBorder="1" applyAlignment="1" applyProtection="1">
      <alignment horizontal="right" indent="1"/>
      <protection locked="0"/>
    </xf>
    <xf numFmtId="164" fontId="6" fillId="0" borderId="14" xfId="0" applyNumberFormat="1" applyFont="1" applyBorder="1" applyAlignment="1">
      <alignment horizontal="right" indent="1"/>
    </xf>
    <xf numFmtId="0" fontId="0" fillId="0" borderId="15" xfId="0" applyBorder="1" applyAlignment="1">
      <alignment horizontal="right" indent="1"/>
    </xf>
    <xf numFmtId="0" fontId="6" fillId="0" borderId="16" xfId="0" applyFont="1" applyBorder="1" applyAlignment="1">
      <alignment horizontal="right"/>
    </xf>
    <xf numFmtId="164" fontId="6" fillId="0" borderId="17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10" xfId="0" applyFill="1" applyBorder="1" applyAlignment="1">
      <alignment horizontal="left" indent="1"/>
    </xf>
    <xf numFmtId="3" fontId="0" fillId="0" borderId="10" xfId="0" applyNumberFormat="1" applyFill="1" applyBorder="1" applyAlignment="1">
      <alignment horizontal="center"/>
    </xf>
    <xf numFmtId="0" fontId="0" fillId="0" borderId="18" xfId="0" applyBorder="1" applyAlignment="1">
      <alignment horizontal="right" indent="1"/>
    </xf>
    <xf numFmtId="3" fontId="2" fillId="0" borderId="12" xfId="0" applyNumberFormat="1" applyFont="1" applyBorder="1" applyAlignment="1">
      <alignment horizontal="right" indent="1"/>
    </xf>
    <xf numFmtId="164" fontId="2" fillId="0" borderId="8" xfId="0" applyNumberFormat="1" applyFont="1" applyBorder="1" applyAlignment="1">
      <alignment horizontal="right" indent="1"/>
    </xf>
    <xf numFmtId="164" fontId="0" fillId="7" borderId="7" xfId="0" applyNumberFormat="1" applyFill="1" applyBorder="1" applyAlignment="1" applyProtection="1">
      <alignment horizontal="right" indent="1"/>
      <protection locked="0"/>
    </xf>
    <xf numFmtId="0" fontId="6" fillId="0" borderId="7" xfId="0" applyFont="1" applyBorder="1" applyAlignment="1">
      <alignment horizontal="right"/>
    </xf>
    <xf numFmtId="49" fontId="0" fillId="7" borderId="19" xfId="0" applyNumberFormat="1" applyFill="1" applyBorder="1" applyAlignment="1" applyProtection="1">
      <alignment horizontal="right"/>
      <protection locked="0"/>
    </xf>
    <xf numFmtId="49" fontId="0" fillId="7" borderId="20" xfId="0" applyNumberFormat="1" applyFill="1" applyBorder="1" applyAlignment="1" applyProtection="1">
      <alignment horizontal="right"/>
      <protection locked="0"/>
    </xf>
    <xf numFmtId="164" fontId="6" fillId="0" borderId="8" xfId="0" applyNumberFormat="1" applyFont="1" applyBorder="1" applyAlignment="1">
      <alignment horizontal="right" indent="1"/>
    </xf>
    <xf numFmtId="0" fontId="5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0" fillId="6" borderId="21" xfId="0" applyFill="1" applyBorder="1" applyAlignment="1" applyProtection="1">
      <alignment horizontal="center" vertical="center" wrapText="1"/>
      <protection locked="0"/>
    </xf>
    <xf numFmtId="0" fontId="0" fillId="6" borderId="23" xfId="0" applyFill="1" applyBorder="1" applyAlignment="1">
      <alignment horizontal="center" vertical="center" wrapText="1"/>
    </xf>
    <xf numFmtId="164" fontId="0" fillId="7" borderId="24" xfId="0" applyNumberFormat="1" applyFill="1" applyBorder="1" applyAlignment="1" applyProtection="1">
      <alignment horizontal="right" indent="1"/>
      <protection locked="0"/>
    </xf>
    <xf numFmtId="164" fontId="2" fillId="0" borderId="12" xfId="0" applyNumberFormat="1" applyFont="1" applyBorder="1" applyAlignment="1">
      <alignment horizontal="right" indent="1"/>
    </xf>
    <xf numFmtId="0" fontId="7" fillId="0" borderId="10" xfId="0" applyFont="1" applyFill="1" applyBorder="1" applyAlignment="1">
      <alignment horizontal="left" indent="1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tabSelected="1" zoomScale="90" zoomScaleNormal="90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E4" sqref="E4"/>
    </sheetView>
  </sheetViews>
  <sheetFormatPr defaultRowHeight="15" x14ac:dyDescent="0.25"/>
  <cols>
    <col min="1" max="1" width="90.140625" bestFit="1" customWidth="1"/>
    <col min="2" max="2" width="114.5703125" bestFit="1" customWidth="1"/>
    <col min="3" max="3" width="5.85546875" bestFit="1" customWidth="1"/>
    <col min="4" max="4" width="16.42578125" customWidth="1"/>
    <col min="5" max="5" width="15.42578125" customWidth="1"/>
    <col min="6" max="6" width="19.140625" customWidth="1"/>
    <col min="7" max="7" width="11.140625" customWidth="1"/>
  </cols>
  <sheetData>
    <row r="1" spans="1:7" ht="15.75" thickTop="1" x14ac:dyDescent="0.25">
      <c r="A1" s="37" t="s">
        <v>0</v>
      </c>
      <c r="B1" s="39" t="s">
        <v>1</v>
      </c>
      <c r="C1" s="41" t="s">
        <v>2</v>
      </c>
      <c r="D1" s="43" t="s">
        <v>159</v>
      </c>
      <c r="E1" s="45" t="s">
        <v>10</v>
      </c>
      <c r="F1" s="47" t="s">
        <v>11</v>
      </c>
      <c r="G1" s="35" t="s">
        <v>12</v>
      </c>
    </row>
    <row r="2" spans="1:7" ht="36.75" customHeight="1" thickBot="1" x14ac:dyDescent="0.3">
      <c r="A2" s="38"/>
      <c r="B2" s="40"/>
      <c r="C2" s="42"/>
      <c r="D2" s="44"/>
      <c r="E2" s="46"/>
      <c r="F2" s="48"/>
      <c r="G2" s="36"/>
    </row>
    <row r="3" spans="1:7" ht="16.5" thickTop="1" thickBot="1" x14ac:dyDescent="0.3">
      <c r="A3" s="26" t="s">
        <v>13</v>
      </c>
      <c r="B3" s="27"/>
      <c r="C3" s="27"/>
      <c r="D3" s="28"/>
      <c r="E3" s="29"/>
      <c r="F3" s="31"/>
      <c r="G3" s="30"/>
    </row>
    <row r="4" spans="1:7" ht="15.75" thickTop="1" x14ac:dyDescent="0.25">
      <c r="A4" s="1" t="s">
        <v>81</v>
      </c>
      <c r="B4" s="16" t="s">
        <v>104</v>
      </c>
      <c r="C4" s="17" t="s">
        <v>4</v>
      </c>
      <c r="D4" s="5">
        <v>6</v>
      </c>
      <c r="E4" s="21"/>
      <c r="F4" s="20">
        <f t="shared" ref="F4:F7" si="0">SUM(D4)*E4</f>
        <v>0</v>
      </c>
      <c r="G4" s="23"/>
    </row>
    <row r="5" spans="1:7" x14ac:dyDescent="0.25">
      <c r="A5" s="1" t="s">
        <v>105</v>
      </c>
      <c r="B5" s="16" t="s">
        <v>106</v>
      </c>
      <c r="C5" s="17" t="s">
        <v>4</v>
      </c>
      <c r="D5" s="5">
        <v>6</v>
      </c>
      <c r="E5" s="21"/>
      <c r="F5" s="20">
        <f t="shared" si="0"/>
        <v>0</v>
      </c>
      <c r="G5" s="23"/>
    </row>
    <row r="6" spans="1:7" x14ac:dyDescent="0.25">
      <c r="A6" s="1" t="s">
        <v>82</v>
      </c>
      <c r="B6" s="16" t="s">
        <v>107</v>
      </c>
      <c r="C6" s="17" t="s">
        <v>4</v>
      </c>
      <c r="D6" s="5">
        <v>6</v>
      </c>
      <c r="E6" s="21"/>
      <c r="F6" s="20">
        <f t="shared" si="0"/>
        <v>0</v>
      </c>
      <c r="G6" s="23"/>
    </row>
    <row r="7" spans="1:7" x14ac:dyDescent="0.25">
      <c r="A7" s="1" t="s">
        <v>41</v>
      </c>
      <c r="B7" s="16" t="s">
        <v>42</v>
      </c>
      <c r="C7" s="17" t="s">
        <v>4</v>
      </c>
      <c r="D7" s="5">
        <v>6</v>
      </c>
      <c r="E7" s="21"/>
      <c r="F7" s="20">
        <f t="shared" si="0"/>
        <v>0</v>
      </c>
      <c r="G7" s="23"/>
    </row>
    <row r="8" spans="1:7" x14ac:dyDescent="0.25">
      <c r="A8" s="1" t="s">
        <v>84</v>
      </c>
      <c r="B8" s="16" t="s">
        <v>85</v>
      </c>
      <c r="C8" s="17" t="s">
        <v>4</v>
      </c>
      <c r="D8" s="5">
        <v>10</v>
      </c>
      <c r="E8" s="21"/>
      <c r="F8" s="20">
        <f t="shared" ref="F8:F72" si="1">SUM(D8)*E8</f>
        <v>0</v>
      </c>
      <c r="G8" s="23"/>
    </row>
    <row r="9" spans="1:7" x14ac:dyDescent="0.25">
      <c r="A9" s="1" t="s">
        <v>115</v>
      </c>
      <c r="B9" s="16" t="s">
        <v>116</v>
      </c>
      <c r="C9" s="17" t="s">
        <v>4</v>
      </c>
      <c r="D9" s="5">
        <v>5</v>
      </c>
      <c r="E9" s="21"/>
      <c r="F9" s="20">
        <f t="shared" si="1"/>
        <v>0</v>
      </c>
      <c r="G9" s="23"/>
    </row>
    <row r="10" spans="1:7" x14ac:dyDescent="0.25">
      <c r="A10" s="1" t="s">
        <v>64</v>
      </c>
      <c r="B10" s="16" t="s">
        <v>65</v>
      </c>
      <c r="C10" s="17" t="s">
        <v>4</v>
      </c>
      <c r="D10" s="5">
        <v>10</v>
      </c>
      <c r="E10" s="21"/>
      <c r="F10" s="20">
        <f t="shared" si="1"/>
        <v>0</v>
      </c>
      <c r="G10" s="23"/>
    </row>
    <row r="11" spans="1:7" x14ac:dyDescent="0.25">
      <c r="A11" s="1" t="s">
        <v>83</v>
      </c>
      <c r="B11" s="16" t="s">
        <v>80</v>
      </c>
      <c r="C11" s="17" t="s">
        <v>4</v>
      </c>
      <c r="D11" s="5">
        <v>18</v>
      </c>
      <c r="E11" s="21"/>
      <c r="F11" s="20">
        <f t="shared" si="1"/>
        <v>0</v>
      </c>
      <c r="G11" s="23"/>
    </row>
    <row r="12" spans="1:7" x14ac:dyDescent="0.25">
      <c r="A12" s="1" t="s">
        <v>72</v>
      </c>
      <c r="B12" s="16" t="s">
        <v>73</v>
      </c>
      <c r="C12" s="17" t="s">
        <v>4</v>
      </c>
      <c r="D12" s="5">
        <v>10</v>
      </c>
      <c r="E12" s="21"/>
      <c r="F12" s="20">
        <f t="shared" si="1"/>
        <v>0</v>
      </c>
      <c r="G12" s="23"/>
    </row>
    <row r="13" spans="1:7" x14ac:dyDescent="0.25">
      <c r="A13" s="1" t="s">
        <v>70</v>
      </c>
      <c r="B13" s="16" t="s">
        <v>71</v>
      </c>
      <c r="C13" s="17" t="s">
        <v>4</v>
      </c>
      <c r="D13" s="5">
        <v>10</v>
      </c>
      <c r="E13" s="21"/>
      <c r="F13" s="20">
        <f t="shared" si="1"/>
        <v>0</v>
      </c>
      <c r="G13" s="23"/>
    </row>
    <row r="14" spans="1:7" x14ac:dyDescent="0.25">
      <c r="A14" s="1" t="s">
        <v>74</v>
      </c>
      <c r="B14" s="16" t="s">
        <v>75</v>
      </c>
      <c r="C14" s="17" t="s">
        <v>4</v>
      </c>
      <c r="D14" s="5">
        <v>10</v>
      </c>
      <c r="E14" s="21"/>
      <c r="F14" s="20">
        <f t="shared" si="1"/>
        <v>0</v>
      </c>
      <c r="G14" s="23"/>
    </row>
    <row r="15" spans="1:7" x14ac:dyDescent="0.25">
      <c r="A15" s="1" t="s">
        <v>51</v>
      </c>
      <c r="B15" s="16" t="s">
        <v>121</v>
      </c>
      <c r="C15" s="17" t="s">
        <v>3</v>
      </c>
      <c r="D15" s="5">
        <v>20</v>
      </c>
      <c r="E15" s="21"/>
      <c r="F15" s="20">
        <f t="shared" si="1"/>
        <v>0</v>
      </c>
      <c r="G15" s="23"/>
    </row>
    <row r="16" spans="1:7" x14ac:dyDescent="0.25">
      <c r="A16" s="1" t="s">
        <v>52</v>
      </c>
      <c r="B16" s="16" t="s">
        <v>122</v>
      </c>
      <c r="C16" s="17" t="s">
        <v>3</v>
      </c>
      <c r="D16" s="5">
        <v>10</v>
      </c>
      <c r="E16" s="21"/>
      <c r="F16" s="20">
        <f t="shared" si="1"/>
        <v>0</v>
      </c>
      <c r="G16" s="23"/>
    </row>
    <row r="17" spans="1:7" x14ac:dyDescent="0.25">
      <c r="A17" s="1" t="s">
        <v>97</v>
      </c>
      <c r="B17" s="16" t="s">
        <v>98</v>
      </c>
      <c r="C17" s="17" t="s">
        <v>4</v>
      </c>
      <c r="D17" s="5">
        <v>50</v>
      </c>
      <c r="E17" s="21"/>
      <c r="F17" s="20">
        <f t="shared" si="1"/>
        <v>0</v>
      </c>
      <c r="G17" s="23"/>
    </row>
    <row r="18" spans="1:7" x14ac:dyDescent="0.25">
      <c r="A18" s="1" t="s">
        <v>43</v>
      </c>
      <c r="B18" s="16" t="s">
        <v>44</v>
      </c>
      <c r="C18" s="17" t="s">
        <v>4</v>
      </c>
      <c r="D18" s="5">
        <v>10</v>
      </c>
      <c r="E18" s="21"/>
      <c r="F18" s="20">
        <f t="shared" si="1"/>
        <v>0</v>
      </c>
      <c r="G18" s="23"/>
    </row>
    <row r="19" spans="1:7" x14ac:dyDescent="0.25">
      <c r="A19" s="1" t="s">
        <v>131</v>
      </c>
      <c r="B19" s="16" t="s">
        <v>132</v>
      </c>
      <c r="C19" s="17" t="s">
        <v>4</v>
      </c>
      <c r="D19" s="5">
        <v>20</v>
      </c>
      <c r="E19" s="21"/>
      <c r="F19" s="20">
        <f t="shared" si="1"/>
        <v>0</v>
      </c>
      <c r="G19" s="23"/>
    </row>
    <row r="20" spans="1:7" x14ac:dyDescent="0.25">
      <c r="A20" s="1" t="s">
        <v>50</v>
      </c>
      <c r="B20" s="16" t="s">
        <v>49</v>
      </c>
      <c r="C20" s="17" t="s">
        <v>3</v>
      </c>
      <c r="D20" s="5">
        <v>40</v>
      </c>
      <c r="E20" s="21"/>
      <c r="F20" s="20">
        <f t="shared" si="1"/>
        <v>0</v>
      </c>
      <c r="G20" s="23"/>
    </row>
    <row r="21" spans="1:7" x14ac:dyDescent="0.25">
      <c r="A21" s="1" t="s">
        <v>48</v>
      </c>
      <c r="B21" s="16" t="s">
        <v>49</v>
      </c>
      <c r="C21" s="17" t="s">
        <v>3</v>
      </c>
      <c r="D21" s="5">
        <v>20</v>
      </c>
      <c r="E21" s="21"/>
      <c r="F21" s="20">
        <f t="shared" si="1"/>
        <v>0</v>
      </c>
      <c r="G21" s="23"/>
    </row>
    <row r="22" spans="1:7" x14ac:dyDescent="0.25">
      <c r="A22" s="1" t="s">
        <v>20</v>
      </c>
      <c r="B22" s="16" t="s">
        <v>134</v>
      </c>
      <c r="C22" s="17" t="s">
        <v>4</v>
      </c>
      <c r="D22" s="5">
        <v>20</v>
      </c>
      <c r="E22" s="21"/>
      <c r="F22" s="20">
        <f t="shared" si="1"/>
        <v>0</v>
      </c>
      <c r="G22" s="23"/>
    </row>
    <row r="23" spans="1:7" x14ac:dyDescent="0.25">
      <c r="A23" s="1" t="s">
        <v>20</v>
      </c>
      <c r="B23" s="16" t="s">
        <v>135</v>
      </c>
      <c r="C23" s="17" t="s">
        <v>4</v>
      </c>
      <c r="D23" s="5">
        <v>30</v>
      </c>
      <c r="E23" s="21"/>
      <c r="F23" s="20">
        <f t="shared" si="1"/>
        <v>0</v>
      </c>
      <c r="G23" s="23"/>
    </row>
    <row r="24" spans="1:7" x14ac:dyDescent="0.25">
      <c r="A24" s="1" t="s">
        <v>20</v>
      </c>
      <c r="B24" s="16" t="s">
        <v>34</v>
      </c>
      <c r="C24" s="17" t="s">
        <v>4</v>
      </c>
      <c r="D24" s="5">
        <v>5</v>
      </c>
      <c r="E24" s="21"/>
      <c r="F24" s="20">
        <f t="shared" si="1"/>
        <v>0</v>
      </c>
      <c r="G24" s="23"/>
    </row>
    <row r="25" spans="1:7" x14ac:dyDescent="0.25">
      <c r="A25" s="1" t="s">
        <v>76</v>
      </c>
      <c r="B25" s="16" t="s">
        <v>36</v>
      </c>
      <c r="C25" s="17" t="s">
        <v>37</v>
      </c>
      <c r="D25" s="5">
        <v>10</v>
      </c>
      <c r="E25" s="21"/>
      <c r="F25" s="20">
        <f t="shared" si="1"/>
        <v>0</v>
      </c>
      <c r="G25" s="23"/>
    </row>
    <row r="26" spans="1:7" x14ac:dyDescent="0.25">
      <c r="A26" s="1" t="s">
        <v>77</v>
      </c>
      <c r="B26" s="16" t="s">
        <v>108</v>
      </c>
      <c r="C26" s="17" t="s">
        <v>4</v>
      </c>
      <c r="D26" s="5">
        <v>10</v>
      </c>
      <c r="E26" s="21"/>
      <c r="F26" s="20">
        <f t="shared" si="1"/>
        <v>0</v>
      </c>
      <c r="G26" s="23"/>
    </row>
    <row r="27" spans="1:7" x14ac:dyDescent="0.25">
      <c r="A27" s="1" t="s">
        <v>78</v>
      </c>
      <c r="B27" s="16" t="s">
        <v>79</v>
      </c>
      <c r="C27" s="17" t="s">
        <v>4</v>
      </c>
      <c r="D27" s="5">
        <v>6</v>
      </c>
      <c r="E27" s="21"/>
      <c r="F27" s="20">
        <f t="shared" si="1"/>
        <v>0</v>
      </c>
      <c r="G27" s="23"/>
    </row>
    <row r="28" spans="1:7" x14ac:dyDescent="0.25">
      <c r="A28" s="1" t="s">
        <v>113</v>
      </c>
      <c r="B28" s="16" t="s">
        <v>114</v>
      </c>
      <c r="C28" s="17" t="s">
        <v>4</v>
      </c>
      <c r="D28" s="5">
        <v>6</v>
      </c>
      <c r="E28" s="21"/>
      <c r="F28" s="20">
        <f t="shared" si="1"/>
        <v>0</v>
      </c>
      <c r="G28" s="23"/>
    </row>
    <row r="29" spans="1:7" x14ac:dyDescent="0.25">
      <c r="A29" s="1" t="s">
        <v>53</v>
      </c>
      <c r="B29" s="16" t="s">
        <v>54</v>
      </c>
      <c r="C29" s="17" t="s">
        <v>4</v>
      </c>
      <c r="D29" s="5">
        <v>6</v>
      </c>
      <c r="E29" s="21"/>
      <c r="F29" s="20">
        <f t="shared" si="1"/>
        <v>0</v>
      </c>
      <c r="G29" s="23"/>
    </row>
    <row r="30" spans="1:7" x14ac:dyDescent="0.25">
      <c r="A30" s="1" t="s">
        <v>53</v>
      </c>
      <c r="B30" s="16" t="s">
        <v>55</v>
      </c>
      <c r="C30" s="17" t="s">
        <v>4</v>
      </c>
      <c r="D30" s="5">
        <v>6</v>
      </c>
      <c r="E30" s="21"/>
      <c r="F30" s="20">
        <f t="shared" si="1"/>
        <v>0</v>
      </c>
      <c r="G30" s="23"/>
    </row>
    <row r="31" spans="1:7" x14ac:dyDescent="0.25">
      <c r="A31" s="1" t="s">
        <v>57</v>
      </c>
      <c r="B31" s="16" t="s">
        <v>18</v>
      </c>
      <c r="C31" s="17" t="s">
        <v>4</v>
      </c>
      <c r="D31" s="5">
        <v>70</v>
      </c>
      <c r="E31" s="21"/>
      <c r="F31" s="20">
        <f t="shared" si="1"/>
        <v>0</v>
      </c>
      <c r="G31" s="23"/>
    </row>
    <row r="32" spans="1:7" x14ac:dyDescent="0.25">
      <c r="A32" s="1" t="s">
        <v>61</v>
      </c>
      <c r="B32" s="16" t="s">
        <v>56</v>
      </c>
      <c r="C32" s="17" t="s">
        <v>4</v>
      </c>
      <c r="D32" s="5">
        <v>50</v>
      </c>
      <c r="E32" s="21"/>
      <c r="F32" s="20">
        <f t="shared" si="1"/>
        <v>0</v>
      </c>
      <c r="G32" s="23"/>
    </row>
    <row r="33" spans="1:7" x14ac:dyDescent="0.25">
      <c r="A33" s="1" t="s">
        <v>99</v>
      </c>
      <c r="B33" s="16" t="s">
        <v>100</v>
      </c>
      <c r="C33" s="17" t="s">
        <v>4</v>
      </c>
      <c r="D33" s="5">
        <v>30</v>
      </c>
      <c r="E33" s="21"/>
      <c r="F33" s="20">
        <f t="shared" si="1"/>
        <v>0</v>
      </c>
      <c r="G33" s="23"/>
    </row>
    <row r="34" spans="1:7" x14ac:dyDescent="0.25">
      <c r="A34" s="1" t="s">
        <v>21</v>
      </c>
      <c r="B34" s="16" t="s">
        <v>22</v>
      </c>
      <c r="C34" s="17" t="s">
        <v>4</v>
      </c>
      <c r="D34" s="5">
        <v>12</v>
      </c>
      <c r="E34" s="21"/>
      <c r="F34" s="20">
        <f t="shared" si="1"/>
        <v>0</v>
      </c>
      <c r="G34" s="23"/>
    </row>
    <row r="35" spans="1:7" x14ac:dyDescent="0.25">
      <c r="A35" s="1" t="s">
        <v>21</v>
      </c>
      <c r="B35" s="16" t="s">
        <v>31</v>
      </c>
      <c r="C35" s="17" t="s">
        <v>4</v>
      </c>
      <c r="D35" s="5">
        <v>12</v>
      </c>
      <c r="E35" s="21"/>
      <c r="F35" s="20">
        <f t="shared" si="1"/>
        <v>0</v>
      </c>
      <c r="G35" s="23"/>
    </row>
    <row r="36" spans="1:7" x14ac:dyDescent="0.25">
      <c r="A36" s="1" t="s">
        <v>21</v>
      </c>
      <c r="B36" s="16" t="s">
        <v>32</v>
      </c>
      <c r="C36" s="17" t="s">
        <v>4</v>
      </c>
      <c r="D36" s="5">
        <v>12</v>
      </c>
      <c r="E36" s="21"/>
      <c r="F36" s="20">
        <f t="shared" si="1"/>
        <v>0</v>
      </c>
      <c r="G36" s="23"/>
    </row>
    <row r="37" spans="1:7" x14ac:dyDescent="0.25">
      <c r="A37" s="1" t="s">
        <v>21</v>
      </c>
      <c r="B37" s="16" t="s">
        <v>33</v>
      </c>
      <c r="C37" s="17" t="s">
        <v>4</v>
      </c>
      <c r="D37" s="5">
        <v>12</v>
      </c>
      <c r="E37" s="21"/>
      <c r="F37" s="20">
        <f t="shared" si="1"/>
        <v>0</v>
      </c>
      <c r="G37" s="23"/>
    </row>
    <row r="38" spans="1:7" x14ac:dyDescent="0.25">
      <c r="A38" s="1" t="s">
        <v>60</v>
      </c>
      <c r="B38" s="16" t="s">
        <v>24</v>
      </c>
      <c r="C38" s="17" t="s">
        <v>4</v>
      </c>
      <c r="D38" s="5">
        <v>20</v>
      </c>
      <c r="E38" s="21"/>
      <c r="F38" s="20">
        <f t="shared" si="1"/>
        <v>0</v>
      </c>
      <c r="G38" s="23"/>
    </row>
    <row r="39" spans="1:7" x14ac:dyDescent="0.25">
      <c r="A39" s="1" t="s">
        <v>59</v>
      </c>
      <c r="B39" s="16" t="s">
        <v>23</v>
      </c>
      <c r="C39" s="17" t="s">
        <v>4</v>
      </c>
      <c r="D39" s="5">
        <v>10</v>
      </c>
      <c r="E39" s="21"/>
      <c r="F39" s="20">
        <f t="shared" si="1"/>
        <v>0</v>
      </c>
      <c r="G39" s="23"/>
    </row>
    <row r="40" spans="1:7" x14ac:dyDescent="0.25">
      <c r="A40" s="1" t="s">
        <v>62</v>
      </c>
      <c r="B40" s="16" t="s">
        <v>25</v>
      </c>
      <c r="C40" s="17" t="s">
        <v>4</v>
      </c>
      <c r="D40" s="5">
        <v>20</v>
      </c>
      <c r="E40" s="21"/>
      <c r="F40" s="20">
        <f t="shared" si="1"/>
        <v>0</v>
      </c>
      <c r="G40" s="23"/>
    </row>
    <row r="41" spans="1:7" x14ac:dyDescent="0.25">
      <c r="A41" s="1" t="s">
        <v>133</v>
      </c>
      <c r="B41" s="16" t="s">
        <v>26</v>
      </c>
      <c r="C41" s="17" t="s">
        <v>4</v>
      </c>
      <c r="D41" s="5">
        <v>6</v>
      </c>
      <c r="E41" s="21"/>
      <c r="F41" s="20">
        <f t="shared" si="1"/>
        <v>0</v>
      </c>
      <c r="G41" s="23"/>
    </row>
    <row r="42" spans="1:7" x14ac:dyDescent="0.25">
      <c r="A42" s="1" t="s">
        <v>58</v>
      </c>
      <c r="B42" s="16" t="s">
        <v>27</v>
      </c>
      <c r="C42" s="17" t="s">
        <v>4</v>
      </c>
      <c r="D42" s="5">
        <v>20</v>
      </c>
      <c r="E42" s="21"/>
      <c r="F42" s="20">
        <f t="shared" si="1"/>
        <v>0</v>
      </c>
      <c r="G42" s="23"/>
    </row>
    <row r="43" spans="1:7" x14ac:dyDescent="0.25">
      <c r="A43" s="1" t="s">
        <v>126</v>
      </c>
      <c r="B43" s="16" t="s">
        <v>127</v>
      </c>
      <c r="C43" s="17" t="s">
        <v>4</v>
      </c>
      <c r="D43" s="5">
        <v>10</v>
      </c>
      <c r="E43" s="21"/>
      <c r="F43" s="20">
        <f t="shared" ref="F43:F45" si="2">SUM(D43)*E43</f>
        <v>0</v>
      </c>
      <c r="G43" s="23"/>
    </row>
    <row r="44" spans="1:7" x14ac:dyDescent="0.25">
      <c r="A44" s="1" t="s">
        <v>143</v>
      </c>
      <c r="B44" s="16" t="s">
        <v>144</v>
      </c>
      <c r="C44" s="17" t="s">
        <v>4</v>
      </c>
      <c r="D44" s="5">
        <v>10</v>
      </c>
      <c r="E44" s="21"/>
      <c r="F44" s="20">
        <f t="shared" si="2"/>
        <v>0</v>
      </c>
      <c r="G44" s="23"/>
    </row>
    <row r="45" spans="1:7" x14ac:dyDescent="0.25">
      <c r="A45" s="1" t="s">
        <v>151</v>
      </c>
      <c r="B45" s="16" t="s">
        <v>152</v>
      </c>
      <c r="C45" s="17" t="s">
        <v>4</v>
      </c>
      <c r="D45" s="5">
        <v>10</v>
      </c>
      <c r="E45" s="21"/>
      <c r="F45" s="20">
        <f t="shared" si="2"/>
        <v>0</v>
      </c>
      <c r="G45" s="23"/>
    </row>
    <row r="46" spans="1:7" x14ac:dyDescent="0.25">
      <c r="A46" s="1" t="s">
        <v>110</v>
      </c>
      <c r="B46" s="16" t="s">
        <v>123</v>
      </c>
      <c r="C46" s="17" t="s">
        <v>4</v>
      </c>
      <c r="D46" s="5">
        <v>30</v>
      </c>
      <c r="E46" s="21"/>
      <c r="F46" s="20">
        <f t="shared" si="1"/>
        <v>0</v>
      </c>
      <c r="G46" s="23"/>
    </row>
    <row r="47" spans="1:7" x14ac:dyDescent="0.25">
      <c r="A47" s="1" t="s">
        <v>110</v>
      </c>
      <c r="B47" s="16" t="s">
        <v>124</v>
      </c>
      <c r="C47" s="17" t="s">
        <v>4</v>
      </c>
      <c r="D47" s="5">
        <v>100</v>
      </c>
      <c r="E47" s="21"/>
      <c r="F47" s="20">
        <f t="shared" si="1"/>
        <v>0</v>
      </c>
      <c r="G47" s="23"/>
    </row>
    <row r="48" spans="1:7" x14ac:dyDescent="0.25">
      <c r="A48" s="1" t="s">
        <v>111</v>
      </c>
      <c r="B48" s="16" t="s">
        <v>125</v>
      </c>
      <c r="C48" s="17" t="s">
        <v>4</v>
      </c>
      <c r="D48" s="5">
        <v>30</v>
      </c>
      <c r="E48" s="21"/>
      <c r="F48" s="20">
        <f t="shared" si="1"/>
        <v>0</v>
      </c>
      <c r="G48" s="23"/>
    </row>
    <row r="49" spans="1:7" x14ac:dyDescent="0.25">
      <c r="A49" s="1" t="s">
        <v>16</v>
      </c>
      <c r="B49" s="16" t="s">
        <v>128</v>
      </c>
      <c r="C49" s="17" t="s">
        <v>4</v>
      </c>
      <c r="D49" s="5">
        <v>240</v>
      </c>
      <c r="E49" s="21"/>
      <c r="F49" s="20">
        <f t="shared" si="1"/>
        <v>0</v>
      </c>
      <c r="G49" s="23"/>
    </row>
    <row r="50" spans="1:7" x14ac:dyDescent="0.25">
      <c r="A50" s="1" t="s">
        <v>145</v>
      </c>
      <c r="B50" s="16" t="s">
        <v>147</v>
      </c>
      <c r="C50" s="17" t="s">
        <v>17</v>
      </c>
      <c r="D50" s="5">
        <v>90</v>
      </c>
      <c r="E50" s="21"/>
      <c r="F50" s="20">
        <f t="shared" si="1"/>
        <v>0</v>
      </c>
      <c r="G50" s="23"/>
    </row>
    <row r="51" spans="1:7" x14ac:dyDescent="0.25">
      <c r="A51" s="1" t="s">
        <v>46</v>
      </c>
      <c r="B51" s="16" t="s">
        <v>47</v>
      </c>
      <c r="C51" s="17" t="s">
        <v>17</v>
      </c>
      <c r="D51" s="5">
        <v>10</v>
      </c>
      <c r="E51" s="21"/>
      <c r="F51" s="20">
        <f t="shared" si="1"/>
        <v>0</v>
      </c>
      <c r="G51" s="23"/>
    </row>
    <row r="52" spans="1:7" x14ac:dyDescent="0.25">
      <c r="A52" s="1" t="s">
        <v>146</v>
      </c>
      <c r="B52" s="16" t="s">
        <v>148</v>
      </c>
      <c r="C52" s="17" t="s">
        <v>17</v>
      </c>
      <c r="D52" s="5">
        <v>250</v>
      </c>
      <c r="E52" s="21"/>
      <c r="F52" s="20">
        <f t="shared" si="1"/>
        <v>0</v>
      </c>
      <c r="G52" s="23"/>
    </row>
    <row r="53" spans="1:7" x14ac:dyDescent="0.25">
      <c r="A53" s="1" t="s">
        <v>45</v>
      </c>
      <c r="B53" s="16" t="s">
        <v>109</v>
      </c>
      <c r="C53" s="17" t="s">
        <v>3</v>
      </c>
      <c r="D53" s="5">
        <v>30</v>
      </c>
      <c r="E53" s="21"/>
      <c r="F53" s="20">
        <f t="shared" si="1"/>
        <v>0</v>
      </c>
      <c r="G53" s="23"/>
    </row>
    <row r="54" spans="1:7" x14ac:dyDescent="0.25">
      <c r="A54" s="1" t="s">
        <v>117</v>
      </c>
      <c r="B54" s="16" t="s">
        <v>118</v>
      </c>
      <c r="C54" s="17" t="s">
        <v>119</v>
      </c>
      <c r="D54" s="5">
        <v>30</v>
      </c>
      <c r="E54" s="21"/>
      <c r="F54" s="20">
        <f t="shared" si="1"/>
        <v>0</v>
      </c>
      <c r="G54" s="23"/>
    </row>
    <row r="55" spans="1:7" x14ac:dyDescent="0.25">
      <c r="A55" s="1" t="s">
        <v>68</v>
      </c>
      <c r="B55" s="16" t="s">
        <v>101</v>
      </c>
      <c r="C55" s="17" t="s">
        <v>3</v>
      </c>
      <c r="D55" s="5">
        <v>40</v>
      </c>
      <c r="E55" s="21"/>
      <c r="F55" s="20">
        <f t="shared" si="1"/>
        <v>0</v>
      </c>
      <c r="G55" s="23"/>
    </row>
    <row r="56" spans="1:7" x14ac:dyDescent="0.25">
      <c r="A56" s="1" t="s">
        <v>112</v>
      </c>
      <c r="B56" s="16" t="s">
        <v>120</v>
      </c>
      <c r="C56" s="17" t="s">
        <v>4</v>
      </c>
      <c r="D56" s="5">
        <v>2000</v>
      </c>
      <c r="E56" s="21"/>
      <c r="F56" s="20">
        <f t="shared" si="1"/>
        <v>0</v>
      </c>
      <c r="G56" s="23"/>
    </row>
    <row r="57" spans="1:7" x14ac:dyDescent="0.25">
      <c r="A57" s="1" t="s">
        <v>15</v>
      </c>
      <c r="B57" s="16" t="s">
        <v>120</v>
      </c>
      <c r="C57" s="17" t="s">
        <v>4</v>
      </c>
      <c r="D57" s="5">
        <v>1000</v>
      </c>
      <c r="E57" s="21"/>
      <c r="F57" s="20">
        <f t="shared" si="1"/>
        <v>0</v>
      </c>
      <c r="G57" s="23"/>
    </row>
    <row r="58" spans="1:7" x14ac:dyDescent="0.25">
      <c r="A58" s="1" t="s">
        <v>14</v>
      </c>
      <c r="B58" s="16" t="s">
        <v>129</v>
      </c>
      <c r="C58" s="17" t="s">
        <v>3</v>
      </c>
      <c r="D58" s="5">
        <v>10</v>
      </c>
      <c r="E58" s="21"/>
      <c r="F58" s="20">
        <f t="shared" si="1"/>
        <v>0</v>
      </c>
      <c r="G58" s="23"/>
    </row>
    <row r="59" spans="1:7" x14ac:dyDescent="0.25">
      <c r="A59" s="1" t="s">
        <v>19</v>
      </c>
      <c r="B59" s="16" t="s">
        <v>130</v>
      </c>
      <c r="C59" s="17" t="s">
        <v>3</v>
      </c>
      <c r="D59" s="5">
        <v>50</v>
      </c>
      <c r="E59" s="21"/>
      <c r="F59" s="20">
        <f t="shared" si="1"/>
        <v>0</v>
      </c>
      <c r="G59" s="23"/>
    </row>
    <row r="60" spans="1:7" x14ac:dyDescent="0.25">
      <c r="A60" s="1" t="s">
        <v>40</v>
      </c>
      <c r="B60" s="16" t="s">
        <v>63</v>
      </c>
      <c r="C60" s="17" t="s">
        <v>4</v>
      </c>
      <c r="D60" s="5">
        <v>6</v>
      </c>
      <c r="E60" s="21"/>
      <c r="F60" s="20">
        <f t="shared" si="1"/>
        <v>0</v>
      </c>
      <c r="G60" s="23"/>
    </row>
    <row r="61" spans="1:7" x14ac:dyDescent="0.25">
      <c r="A61" s="1" t="s">
        <v>93</v>
      </c>
      <c r="B61" s="16" t="s">
        <v>94</v>
      </c>
      <c r="C61" s="17" t="s">
        <v>4</v>
      </c>
      <c r="D61" s="5">
        <v>10</v>
      </c>
      <c r="E61" s="21"/>
      <c r="F61" s="20">
        <f t="shared" si="1"/>
        <v>0</v>
      </c>
      <c r="G61" s="23"/>
    </row>
    <row r="62" spans="1:7" x14ac:dyDescent="0.25">
      <c r="A62" s="1" t="s">
        <v>95</v>
      </c>
      <c r="B62" s="16" t="s">
        <v>96</v>
      </c>
      <c r="C62" s="17" t="s">
        <v>4</v>
      </c>
      <c r="D62" s="5">
        <v>10</v>
      </c>
      <c r="E62" s="21"/>
      <c r="F62" s="20">
        <f t="shared" si="1"/>
        <v>0</v>
      </c>
      <c r="G62" s="23"/>
    </row>
    <row r="63" spans="1:7" x14ac:dyDescent="0.25">
      <c r="A63" s="1" t="s">
        <v>29</v>
      </c>
      <c r="B63" s="16" t="s">
        <v>30</v>
      </c>
      <c r="C63" s="17" t="s">
        <v>4</v>
      </c>
      <c r="D63" s="5">
        <v>10</v>
      </c>
      <c r="E63" s="21"/>
      <c r="F63" s="20">
        <f t="shared" si="1"/>
        <v>0</v>
      </c>
      <c r="G63" s="23"/>
    </row>
    <row r="64" spans="1:7" x14ac:dyDescent="0.25">
      <c r="A64" s="1" t="s">
        <v>137</v>
      </c>
      <c r="B64" s="16" t="s">
        <v>153</v>
      </c>
      <c r="C64" s="17" t="s">
        <v>3</v>
      </c>
      <c r="D64" s="5">
        <v>60</v>
      </c>
      <c r="E64" s="21"/>
      <c r="F64" s="20">
        <f>SUM(D64)*E64</f>
        <v>0</v>
      </c>
      <c r="G64" s="23"/>
    </row>
    <row r="65" spans="1:7" x14ac:dyDescent="0.25">
      <c r="A65" s="1" t="s">
        <v>136</v>
      </c>
      <c r="B65" s="16" t="s">
        <v>140</v>
      </c>
      <c r="C65" s="17" t="s">
        <v>3</v>
      </c>
      <c r="D65" s="5">
        <v>100</v>
      </c>
      <c r="E65" s="21"/>
      <c r="F65" s="20">
        <f t="shared" si="1"/>
        <v>0</v>
      </c>
      <c r="G65" s="23"/>
    </row>
    <row r="66" spans="1:7" x14ac:dyDescent="0.25">
      <c r="A66" s="1" t="s">
        <v>138</v>
      </c>
      <c r="B66" s="16" t="s">
        <v>141</v>
      </c>
      <c r="C66" s="17" t="s">
        <v>3</v>
      </c>
      <c r="D66" s="5">
        <v>300</v>
      </c>
      <c r="E66" s="21"/>
      <c r="F66" s="20">
        <f t="shared" si="1"/>
        <v>0</v>
      </c>
      <c r="G66" s="23"/>
    </row>
    <row r="67" spans="1:7" x14ac:dyDescent="0.25">
      <c r="A67" s="1" t="s">
        <v>139</v>
      </c>
      <c r="B67" s="16" t="s">
        <v>142</v>
      </c>
      <c r="C67" s="17" t="s">
        <v>3</v>
      </c>
      <c r="D67" s="5">
        <v>60</v>
      </c>
      <c r="E67" s="21"/>
      <c r="F67" s="20">
        <f t="shared" si="1"/>
        <v>0</v>
      </c>
      <c r="G67" s="23"/>
    </row>
    <row r="68" spans="1:7" x14ac:dyDescent="0.25">
      <c r="A68" s="1" t="s">
        <v>149</v>
      </c>
      <c r="B68" s="34" t="s">
        <v>154</v>
      </c>
      <c r="C68" s="17" t="s">
        <v>3</v>
      </c>
      <c r="D68" s="5">
        <v>40</v>
      </c>
      <c r="E68" s="21"/>
      <c r="F68" s="20">
        <f t="shared" si="1"/>
        <v>0</v>
      </c>
      <c r="G68" s="23"/>
    </row>
    <row r="69" spans="1:7" x14ac:dyDescent="0.25">
      <c r="A69" s="1" t="s">
        <v>150</v>
      </c>
      <c r="B69" s="16" t="s">
        <v>155</v>
      </c>
      <c r="C69" s="17" t="s">
        <v>3</v>
      </c>
      <c r="D69" s="5">
        <v>20</v>
      </c>
      <c r="E69" s="21"/>
      <c r="F69" s="20">
        <f t="shared" si="1"/>
        <v>0</v>
      </c>
      <c r="G69" s="23"/>
    </row>
    <row r="70" spans="1:7" x14ac:dyDescent="0.25">
      <c r="A70" s="1" t="s">
        <v>38</v>
      </c>
      <c r="B70" s="16" t="s">
        <v>39</v>
      </c>
      <c r="C70" s="17" t="s">
        <v>4</v>
      </c>
      <c r="D70" s="5">
        <v>10</v>
      </c>
      <c r="E70" s="21"/>
      <c r="F70" s="20">
        <f t="shared" si="1"/>
        <v>0</v>
      </c>
      <c r="G70" s="23"/>
    </row>
    <row r="71" spans="1:7" x14ac:dyDescent="0.25">
      <c r="A71" s="1" t="s">
        <v>69</v>
      </c>
      <c r="B71" s="16" t="s">
        <v>156</v>
      </c>
      <c r="C71" s="17" t="s">
        <v>3</v>
      </c>
      <c r="D71" s="5">
        <v>10</v>
      </c>
      <c r="E71" s="21"/>
      <c r="F71" s="20">
        <f t="shared" si="1"/>
        <v>0</v>
      </c>
      <c r="G71" s="23"/>
    </row>
    <row r="72" spans="1:7" x14ac:dyDescent="0.25">
      <c r="A72" s="1" t="s">
        <v>28</v>
      </c>
      <c r="B72" s="16" t="s">
        <v>157</v>
      </c>
      <c r="C72" s="17" t="s">
        <v>3</v>
      </c>
      <c r="D72" s="5">
        <v>30</v>
      </c>
      <c r="E72" s="21"/>
      <c r="F72" s="20">
        <f t="shared" si="1"/>
        <v>0</v>
      </c>
      <c r="G72" s="23"/>
    </row>
    <row r="73" spans="1:7" x14ac:dyDescent="0.25">
      <c r="A73" s="1" t="s">
        <v>89</v>
      </c>
      <c r="B73" s="16" t="s">
        <v>80</v>
      </c>
      <c r="C73" s="17" t="s">
        <v>4</v>
      </c>
      <c r="D73" s="5">
        <v>10</v>
      </c>
      <c r="E73" s="21"/>
      <c r="F73" s="20">
        <f t="shared" ref="F73:F79" si="3">SUM(D73)*E73</f>
        <v>0</v>
      </c>
      <c r="G73" s="23"/>
    </row>
    <row r="74" spans="1:7" x14ac:dyDescent="0.25">
      <c r="A74" s="1" t="s">
        <v>90</v>
      </c>
      <c r="B74" s="16" t="s">
        <v>91</v>
      </c>
      <c r="C74" s="17" t="s">
        <v>4</v>
      </c>
      <c r="D74" s="5">
        <v>20</v>
      </c>
      <c r="E74" s="21"/>
      <c r="F74" s="20">
        <f t="shared" si="3"/>
        <v>0</v>
      </c>
      <c r="G74" s="23"/>
    </row>
    <row r="75" spans="1:7" x14ac:dyDescent="0.25">
      <c r="A75" s="1" t="s">
        <v>86</v>
      </c>
      <c r="B75" s="16" t="s">
        <v>66</v>
      </c>
      <c r="C75" s="17" t="s">
        <v>4</v>
      </c>
      <c r="D75" s="5">
        <v>20</v>
      </c>
      <c r="E75" s="21"/>
      <c r="F75" s="20">
        <f t="shared" si="3"/>
        <v>0</v>
      </c>
      <c r="G75" s="23"/>
    </row>
    <row r="76" spans="1:7" x14ac:dyDescent="0.25">
      <c r="A76" s="1" t="s">
        <v>102</v>
      </c>
      <c r="B76" s="16" t="s">
        <v>67</v>
      </c>
      <c r="C76" s="17" t="s">
        <v>4</v>
      </c>
      <c r="D76" s="5">
        <v>15</v>
      </c>
      <c r="E76" s="21"/>
      <c r="F76" s="20">
        <f t="shared" si="3"/>
        <v>0</v>
      </c>
      <c r="G76" s="23"/>
    </row>
    <row r="77" spans="1:7" x14ac:dyDescent="0.25">
      <c r="A77" s="1" t="s">
        <v>103</v>
      </c>
      <c r="B77" s="16" t="s">
        <v>35</v>
      </c>
      <c r="C77" s="17" t="s">
        <v>4</v>
      </c>
      <c r="D77" s="5">
        <v>15</v>
      </c>
      <c r="E77" s="21"/>
      <c r="F77" s="20">
        <f t="shared" si="3"/>
        <v>0</v>
      </c>
      <c r="G77" s="23"/>
    </row>
    <row r="78" spans="1:7" x14ac:dyDescent="0.25">
      <c r="A78" s="1" t="s">
        <v>92</v>
      </c>
      <c r="B78" s="16" t="s">
        <v>158</v>
      </c>
      <c r="C78" s="17" t="s">
        <v>4</v>
      </c>
      <c r="D78" s="5">
        <v>10</v>
      </c>
      <c r="E78" s="21"/>
      <c r="F78" s="20">
        <f t="shared" si="3"/>
        <v>0</v>
      </c>
      <c r="G78" s="23"/>
    </row>
    <row r="79" spans="1:7" ht="15.75" thickBot="1" x14ac:dyDescent="0.3">
      <c r="A79" s="2" t="s">
        <v>87</v>
      </c>
      <c r="B79" s="3" t="s">
        <v>88</v>
      </c>
      <c r="C79" s="4" t="s">
        <v>4</v>
      </c>
      <c r="D79" s="19">
        <v>20</v>
      </c>
      <c r="E79" s="32"/>
      <c r="F79" s="33">
        <f t="shared" si="3"/>
        <v>0</v>
      </c>
      <c r="G79" s="24"/>
    </row>
    <row r="80" spans="1:7" ht="16.5" thickTop="1" x14ac:dyDescent="0.25">
      <c r="C80" s="6"/>
      <c r="D80" s="18"/>
      <c r="E80" s="22" t="s">
        <v>5</v>
      </c>
      <c r="F80" s="25">
        <f>SUM(F3:F79)</f>
        <v>0</v>
      </c>
      <c r="G80" s="7"/>
    </row>
    <row r="81" spans="1:7" ht="15.75" x14ac:dyDescent="0.25">
      <c r="C81" s="6"/>
      <c r="D81" s="8"/>
      <c r="E81" s="9" t="s">
        <v>6</v>
      </c>
      <c r="F81" s="10">
        <v>0</v>
      </c>
      <c r="G81" s="7"/>
    </row>
    <row r="82" spans="1:7" ht="15.75" x14ac:dyDescent="0.25">
      <c r="C82" s="6"/>
      <c r="D82" s="8"/>
      <c r="E82" s="9" t="s">
        <v>7</v>
      </c>
      <c r="F82" s="11">
        <f>F80*F81</f>
        <v>0</v>
      </c>
      <c r="G82" s="7"/>
    </row>
    <row r="83" spans="1:7" ht="16.5" thickBot="1" x14ac:dyDescent="0.3">
      <c r="C83" s="6"/>
      <c r="D83" s="12"/>
      <c r="E83" s="13" t="s">
        <v>8</v>
      </c>
      <c r="F83" s="14">
        <f>F80+F82</f>
        <v>0</v>
      </c>
      <c r="G83" s="7"/>
    </row>
    <row r="84" spans="1:7" x14ac:dyDescent="0.25">
      <c r="C84" s="6"/>
      <c r="E84" s="6"/>
      <c r="G84" s="7"/>
    </row>
    <row r="85" spans="1:7" x14ac:dyDescent="0.25">
      <c r="A85" s="15" t="s">
        <v>9</v>
      </c>
      <c r="C85" s="6"/>
      <c r="E85" s="6"/>
      <c r="G85" s="7"/>
    </row>
  </sheetData>
  <sheetProtection algorithmName="SHA-512" hashValue="o17ZyJ81/SI3e/fEsxGgefy4zdPXkuLytGYCfQYRdyO1V1Y+e2tHTr+rqhTvHc/W+1SCF6+dqXhrq3XOQqQHpg==" saltValue="9O09WNU1CfYx1nA+9VBZeA==" spinCount="100000" sheet="1" objects="1" scenarios="1"/>
  <sortState ref="A257:G332">
    <sortCondition ref="A257:A332"/>
  </sortState>
  <mergeCells count="7">
    <mergeCell ref="G1:G2"/>
    <mergeCell ref="A1:A2"/>
    <mergeCell ref="B1:B2"/>
    <mergeCell ref="C1:C2"/>
    <mergeCell ref="D1:D2"/>
    <mergeCell ref="E1:E2"/>
    <mergeCell ref="F1:F2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40CDCF4D3696499CC6487015A27444" ma:contentTypeVersion="" ma:contentTypeDescription="Vytvoří nový dokument" ma:contentTypeScope="" ma:versionID="5ae648491753fe02029bce1c00be2aa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BB62DCE-1C26-470A-BFD9-2E65EB5F0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DC5F98-B943-43D9-8A3E-42BB63A815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F68FC0-7B0E-4ABB-A407-D345C30A9B8F}">
  <ds:schemaRefs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Patrik Usak</dc:creator>
  <cp:lastModifiedBy>Štěpánková Martina</cp:lastModifiedBy>
  <cp:lastPrinted>2014-09-15T13:59:36Z</cp:lastPrinted>
  <dcterms:created xsi:type="dcterms:W3CDTF">2014-06-29T17:05:09Z</dcterms:created>
  <dcterms:modified xsi:type="dcterms:W3CDTF">2017-11-13T10:34:43Z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0x010100E240CDCF4D3696499CC6487015A27444</vt:lpwstr>
  </property>
</Properties>
</file>