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tabulka" sheetId="2" r:id="rId1"/>
  </sheets>
  <definedNames/>
  <calcPr calcId="145621"/>
</workbook>
</file>

<file path=xl/sharedStrings.xml><?xml version="1.0" encoding="utf-8"?>
<sst xmlns="http://schemas.openxmlformats.org/spreadsheetml/2006/main" count="140" uniqueCount="64">
  <si>
    <t>Tabulka pro výpočet nabídkové ceny - cenová nabídka</t>
  </si>
  <si>
    <t>č. položky</t>
  </si>
  <si>
    <t>Popis</t>
  </si>
  <si>
    <t>MJ</t>
  </si>
  <si>
    <t xml:space="preserve">cena/MJ </t>
  </si>
  <si>
    <t>/Kč bez DPH/</t>
  </si>
  <si>
    <t xml:space="preserve">cena celkem </t>
  </si>
  <si>
    <t xml:space="preserve">počet </t>
  </si>
  <si>
    <t>kpl</t>
  </si>
  <si>
    <t>Č.j. VZ:</t>
  </si>
  <si>
    <t>Fáze I.</t>
  </si>
  <si>
    <t>Fáze II.</t>
  </si>
  <si>
    <t xml:space="preserve"> -</t>
  </si>
  <si>
    <t>Pozn.:</t>
  </si>
  <si>
    <t>Uchazeč vyplní barevné buňky tabulky</t>
  </si>
  <si>
    <t>Fáze III.</t>
  </si>
  <si>
    <t>která bude vyhotovena v rozsahu dokumentace pro provedení stavby a budou v ní zapracovány odchylky od dokumentace pro provedení stavby vzniklé při provádění stavby</t>
  </si>
  <si>
    <t xml:space="preserve">součástí položky jsou průběžné konzultace se zástupci ČRo </t>
  </si>
  <si>
    <t>*</t>
  </si>
  <si>
    <t>součástí položky je rovněž schéma systému MaR, ze kterého bude čitelné zapojení jednotlivých prvků systému, vazby mezi nimi a má-li být, tak i vazba na ostatní prvky projektem dotčené</t>
  </si>
  <si>
    <t>součástí položky je rovněž schéma uspořádání a zapojení všech rozváděčů systému MaR</t>
  </si>
  <si>
    <t>zpracování stavebně architektonické části dokumentace pro provedení stavby</t>
  </si>
  <si>
    <t>zpracování částí projektové dokumentace pro provedení stavby - část konstrukční</t>
  </si>
  <si>
    <t>zpracování částí projektové dokumentace pro provedení stavby - část vzduchotechnika</t>
  </si>
  <si>
    <t>zpracování částí projektové dokumentace pro provedení stavby - část ústřední vytápění</t>
  </si>
  <si>
    <t>zpracování částí projektové dokumentace pro provedení stavby - část chlazení</t>
  </si>
  <si>
    <t>zpracování částí projektové dokumentace pro provedení stavby - část MaR</t>
  </si>
  <si>
    <t>zpracování částí projektové dokumentace pro provedení stavby - část slaboproudá elektrotechnika</t>
  </si>
  <si>
    <t>zpracování částí projektové dokumentace pro provedení stavby - část silnoproudá elektrotechnika</t>
  </si>
  <si>
    <t>zpracování částí projektové dokumentace pro provedení stavby řešící návrh akustických obkladů a opatření</t>
  </si>
  <si>
    <t xml:space="preserve">zajištění kladných stanovisek všech dotčených orgánů státní správy </t>
  </si>
  <si>
    <t>položkový výkaz výměr řazený po profesích, jež musí splňovat náležitosti pro výběr zhotovitele stavby ve výběrovém řízení dle zákona o zadávání veřejných zakázek</t>
  </si>
  <si>
    <t>položkový rozpočet oceněný v cenové soustavě ÚRS,  řazený po profesích.</t>
  </si>
  <si>
    <t xml:space="preserve">kladné projednání s orgány státní správy a zajištění stavebního povolení příp. ohlášení </t>
  </si>
  <si>
    <t>součástí položky je rovněž i návrh interiéru a jeho vybavení mimo jiné i potřebným nábytkem provozním a technologickým</t>
  </si>
  <si>
    <t>zpracování částí projektové dokumentace pro provedení stavby - část zdravotechnické instalace</t>
  </si>
  <si>
    <t>Údaje o uchazeči:</t>
  </si>
  <si>
    <t>Obchodní název:</t>
  </si>
  <si>
    <t>Sídlo (adresa):</t>
  </si>
  <si>
    <t>DIČ:</t>
  </si>
  <si>
    <t xml:space="preserve">geodetické zaměření celého objektu v rozsahu uceleného podkladu pro zpracování projektové dokumentace v rozsahu smlouvy. </t>
  </si>
  <si>
    <t>minimální rozsah geodetického zaměření objektu:</t>
  </si>
  <si>
    <t>výškové úrovně všech pater a schodišť (podlahy a stropy);</t>
  </si>
  <si>
    <t>zpracování 5 ks měřcích protokolů s grafickou přílohou, kde bude schematicky zakreslena poloha měřených bodů.</t>
  </si>
  <si>
    <t>zpracování částí projektové dokumentace pro provedení stavby - část rozhlasová technologie</t>
  </si>
  <si>
    <t>zpracování částí projektové dokumentace pro provedení stavby - část audiovizuální média</t>
  </si>
  <si>
    <t>zpracování částí projektové dokumentace pro provedení stavby - projekt interiéru</t>
  </si>
  <si>
    <t>zpracování částí projektové dokumentace pro provedení stavby - systém centrálního (generálního) klíče</t>
  </si>
  <si>
    <t>zpracování částí projektové dokumentace pro provedení stavby - zásady organizace výstavby</t>
  </si>
  <si>
    <t>Fáze IV.</t>
  </si>
  <si>
    <t>ČRo Ostrava – II. etapa rekonstrukce budovy č. 4 - PD</t>
  </si>
  <si>
    <t>protokolární měření akustických parametrů prostoru stávající režie R1 (pro studio S1) autorizovanou osobou a certifikovaným zařízením</t>
  </si>
  <si>
    <t>výškové poměry pro zpracování monitoringu a projekčního návrhu úprav kanalizace</t>
  </si>
  <si>
    <t>výškové zaměření střech;</t>
  </si>
  <si>
    <t>provedení kamerové prohlídky svodné (ležaté) části vnitřní kanalizace v celé její délce, stanovení její polohy se zákresem do dokumentace objektu, zpracování protokolu o stavu svodné části vnitřní kanalizace</t>
  </si>
  <si>
    <t>zpracování částí projektové dokumentace pro provedení stavby - hluková studie, která posoudí hluk od přidávané technologie ve vazbě na chráněné prostory</t>
  </si>
  <si>
    <t>dokumentace skutečného provedení stavby</t>
  </si>
  <si>
    <t>výkon autorského dozoru</t>
  </si>
  <si>
    <t>při provádění stavby na základě vykázaných, skutečně provedených hodin autorského dozoru. Předpokládaná doba výkonu autorského dozoru je v rozsahu 8 hod. týdně (po předpokládanou dobu 20 týdnů)</t>
  </si>
  <si>
    <t>hod</t>
  </si>
  <si>
    <t>IČO:</t>
  </si>
  <si>
    <t>zpracování dokumentace pro stavební povolení, která bude zpracována v rozsahu platné legislativy na území České republiky, nejméně pak v rozsahu definovaném Sazebníkem pro navrhování orientačních nabídkových cen projekčních prací a inženýrských činností UNIKA 2016</t>
  </si>
  <si>
    <t>zpracování částí projektové dokumentace pro provedení stavby - část požárně bezpečnostního řešení stavby</t>
  </si>
  <si>
    <t>Název VZ: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</si>
</sst>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8" fillId="0" borderId="0" xfId="0" applyFont="1" applyProtection="1"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0" fillId="2" borderId="0" xfId="0" applyFill="1" applyProtection="1"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right"/>
      <protection/>
    </xf>
    <xf numFmtId="0" fontId="6" fillId="0" borderId="6" xfId="0" applyFont="1" applyBorder="1" applyProtection="1">
      <protection/>
    </xf>
    <xf numFmtId="0" fontId="0" fillId="0" borderId="6" xfId="0" applyBorder="1" applyAlignment="1" applyProtection="1">
      <alignment horizontal="center"/>
      <protection/>
    </xf>
    <xf numFmtId="0" fontId="0" fillId="0" borderId="8" xfId="0" applyBorder="1" applyProtection="1">
      <protection/>
    </xf>
    <xf numFmtId="0" fontId="0" fillId="0" borderId="6" xfId="0" applyBorder="1" applyProtection="1">
      <protection/>
    </xf>
    <xf numFmtId="0" fontId="0" fillId="0" borderId="9" xfId="0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wrapText="1"/>
      <protection/>
    </xf>
    <xf numFmtId="0" fontId="2" fillId="0" borderId="7" xfId="0" applyFont="1" applyBorder="1" applyAlignment="1" applyProtection="1">
      <alignment horizontal="left"/>
      <protection/>
    </xf>
    <xf numFmtId="164" fontId="2" fillId="0" borderId="8" xfId="0" applyNumberFormat="1" applyFont="1" applyBorder="1" applyProtection="1"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6" xfId="0" applyFont="1" applyBorder="1" applyProtection="1">
      <protection/>
    </xf>
    <xf numFmtId="0" fontId="7" fillId="0" borderId="7" xfId="0" applyFont="1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right" vertical="top"/>
      <protection/>
    </xf>
    <xf numFmtId="0" fontId="6" fillId="0" borderId="6" xfId="0" applyFont="1" applyBorder="1" applyAlignment="1" applyProtection="1">
      <alignment horizontal="left" vertical="top" wrapText="1"/>
      <protection/>
    </xf>
    <xf numFmtId="0" fontId="0" fillId="0" borderId="3" xfId="0" applyBorder="1" applyProtection="1">
      <protection/>
    </xf>
    <xf numFmtId="164" fontId="2" fillId="0" borderId="4" xfId="0" applyNumberFormat="1" applyFont="1" applyBorder="1" applyProtection="1">
      <protection/>
    </xf>
    <xf numFmtId="0" fontId="5" fillId="3" borderId="11" xfId="0" applyFont="1" applyFill="1" applyBorder="1" applyProtection="1">
      <protection/>
    </xf>
    <xf numFmtId="0" fontId="5" fillId="3" borderId="12" xfId="0" applyFont="1" applyFill="1" applyBorder="1" applyProtection="1">
      <protection/>
    </xf>
    <xf numFmtId="164" fontId="5" fillId="3" borderId="13" xfId="0" applyNumberFormat="1" applyFont="1" applyFill="1" applyBorder="1" applyProtection="1">
      <protection/>
    </xf>
    <xf numFmtId="0" fontId="0" fillId="0" borderId="0" xfId="0" applyFont="1" applyProtection="1">
      <protection/>
    </xf>
    <xf numFmtId="0" fontId="7" fillId="0" borderId="6" xfId="0" applyFont="1" applyBorder="1" applyAlignment="1" applyProtection="1">
      <alignment horizontal="center" vertical="top"/>
      <protection/>
    </xf>
    <xf numFmtId="0" fontId="9" fillId="0" borderId="7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wrapText="1"/>
      <protection/>
    </xf>
    <xf numFmtId="0" fontId="6" fillId="0" borderId="6" xfId="0" applyFont="1" applyBorder="1" applyAlignment="1" applyProtection="1">
      <alignment vertical="top" wrapText="1"/>
      <protection/>
    </xf>
    <xf numFmtId="0" fontId="7" fillId="0" borderId="7" xfId="0" applyFont="1" applyFill="1" applyBorder="1" applyAlignment="1" applyProtection="1">
      <alignment horizontal="center" vertical="top"/>
      <protection/>
    </xf>
    <xf numFmtId="0" fontId="9" fillId="0" borderId="7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right"/>
      <protection/>
    </xf>
    <xf numFmtId="0" fontId="6" fillId="0" borderId="6" xfId="0" applyFont="1" applyFill="1" applyBorder="1" applyProtection="1">
      <protection/>
    </xf>
    <xf numFmtId="0" fontId="0" fillId="0" borderId="0" xfId="0" applyFill="1" applyProtection="1"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9" fillId="0" borderId="0" xfId="0" applyFont="1" applyProtection="1">
      <protection/>
    </xf>
    <xf numFmtId="0" fontId="0" fillId="0" borderId="0" xfId="0" applyAlignment="1" applyProtection="1">
      <alignment horizontal="right"/>
      <protection/>
    </xf>
    <xf numFmtId="0" fontId="0" fillId="2" borderId="0" xfId="0" applyFill="1" applyProtection="1">
      <protection locked="0"/>
    </xf>
    <xf numFmtId="0" fontId="6" fillId="0" borderId="10" xfId="0" applyFont="1" applyBorder="1" applyAlignment="1" applyProtection="1">
      <alignment horizontal="left" vertical="top" wrapText="1"/>
      <protection/>
    </xf>
    <xf numFmtId="4" fontId="7" fillId="2" borderId="6" xfId="0" applyNumberFormat="1" applyFont="1" applyFill="1" applyBorder="1" applyAlignment="1" applyProtection="1">
      <alignment horizontal="right" vertical="top"/>
      <protection locked="0"/>
    </xf>
    <xf numFmtId="4" fontId="0" fillId="0" borderId="6" xfId="0" applyNumberFormat="1" applyBorder="1" applyProtection="1">
      <protection/>
    </xf>
    <xf numFmtId="4" fontId="0" fillId="0" borderId="6" xfId="0" applyNumberFormat="1" applyBorder="1" applyAlignment="1" applyProtection="1">
      <alignment horizontal="right"/>
      <protection/>
    </xf>
    <xf numFmtId="4" fontId="7" fillId="2" borderId="6" xfId="0" applyNumberFormat="1" applyFont="1" applyFill="1" applyBorder="1" applyProtection="1">
      <protection locked="0"/>
    </xf>
    <xf numFmtId="4" fontId="7" fillId="2" borderId="6" xfId="0" applyNumberFormat="1" applyFont="1" applyFill="1" applyBorder="1" applyAlignment="1" applyProtection="1">
      <alignment vertical="top"/>
      <protection locked="0"/>
    </xf>
    <xf numFmtId="4" fontId="7" fillId="0" borderId="8" xfId="0" applyNumberFormat="1" applyFont="1" applyBorder="1" applyAlignment="1" applyProtection="1">
      <alignment vertical="top"/>
      <protection/>
    </xf>
    <xf numFmtId="4" fontId="0" fillId="0" borderId="8" xfId="0" applyNumberFormat="1" applyBorder="1" applyProtection="1">
      <protection/>
    </xf>
    <xf numFmtId="4" fontId="7" fillId="0" borderId="8" xfId="0" applyNumberFormat="1" applyFont="1" applyBorder="1" applyProtection="1">
      <protection/>
    </xf>
    <xf numFmtId="4" fontId="7" fillId="0" borderId="6" xfId="0" applyNumberFormat="1" applyFont="1" applyBorder="1" applyProtection="1">
      <protection/>
    </xf>
    <xf numFmtId="0" fontId="7" fillId="4" borderId="7" xfId="0" applyFont="1" applyFill="1" applyBorder="1" applyAlignment="1" applyProtection="1">
      <alignment horizontal="center" vertical="top"/>
      <protection/>
    </xf>
    <xf numFmtId="0" fontId="7" fillId="4" borderId="6" xfId="0" applyFont="1" applyFill="1" applyBorder="1" applyAlignment="1" applyProtection="1">
      <alignment horizontal="center" vertical="top"/>
      <protection/>
    </xf>
    <xf numFmtId="4" fontId="7" fillId="4" borderId="8" xfId="0" applyNumberFormat="1" applyFont="1" applyFill="1" applyBorder="1" applyAlignment="1" applyProtection="1">
      <alignment vertical="top"/>
      <protection/>
    </xf>
    <xf numFmtId="0" fontId="2" fillId="0" borderId="14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9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7" fillId="0" borderId="9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7" fillId="4" borderId="9" xfId="0" applyFont="1" applyFill="1" applyBorder="1" applyAlignment="1" applyProtection="1">
      <alignment horizontal="left" wrapText="1"/>
      <protection/>
    </xf>
    <xf numFmtId="0" fontId="7" fillId="4" borderId="10" xfId="0" applyFont="1" applyFill="1" applyBorder="1" applyAlignment="1" applyProtection="1">
      <alignment horizontal="left" wrapText="1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tabSelected="1" workbookViewId="0" topLeftCell="A68">
      <selection activeCell="K81" sqref="K81"/>
    </sheetView>
  </sheetViews>
  <sheetFormatPr defaultColWidth="9.140625" defaultRowHeight="15"/>
  <cols>
    <col min="1" max="1" width="10.140625" style="2" customWidth="1"/>
    <col min="2" max="2" width="5.7109375" style="2" customWidth="1"/>
    <col min="3" max="3" width="49.57421875" style="2" customWidth="1"/>
    <col min="4" max="5" width="9.140625" style="2" customWidth="1"/>
    <col min="6" max="7" width="14.57421875" style="2" customWidth="1"/>
    <col min="8" max="16384" width="9.140625" style="2" customWidth="1"/>
  </cols>
  <sheetData>
    <row r="1" ht="18.75">
      <c r="A1" s="1" t="s">
        <v>0</v>
      </c>
    </row>
    <row r="2" ht="18.75">
      <c r="A2" s="3"/>
    </row>
    <row r="3" spans="1:2" ht="15">
      <c r="A3" s="45" t="s">
        <v>63</v>
      </c>
      <c r="B3" s="2" t="s">
        <v>50</v>
      </c>
    </row>
    <row r="4" spans="1:3" ht="15">
      <c r="A4" s="2" t="s">
        <v>9</v>
      </c>
      <c r="B4" s="65"/>
      <c r="C4" s="65"/>
    </row>
    <row r="6" spans="1:3" ht="15">
      <c r="A6" s="2" t="s">
        <v>13</v>
      </c>
      <c r="B6" s="4" t="s">
        <v>14</v>
      </c>
      <c r="C6" s="4"/>
    </row>
    <row r="7" spans="2:3" ht="15">
      <c r="B7" s="45"/>
      <c r="C7" s="45"/>
    </row>
    <row r="8" ht="15">
      <c r="A8" s="48" t="s">
        <v>36</v>
      </c>
    </row>
    <row r="10" spans="2:3" ht="15">
      <c r="B10" s="49" t="s">
        <v>37</v>
      </c>
      <c r="C10" s="50"/>
    </row>
    <row r="12" spans="2:3" ht="15">
      <c r="B12" s="49" t="s">
        <v>38</v>
      </c>
      <c r="C12" s="50"/>
    </row>
    <row r="13" spans="2:3" ht="15">
      <c r="B13" s="2" t="s">
        <v>60</v>
      </c>
      <c r="C13" s="50"/>
    </row>
    <row r="14" spans="2:3" ht="15">
      <c r="B14" s="2" t="s">
        <v>39</v>
      </c>
      <c r="C14" s="50"/>
    </row>
    <row r="15" ht="15.75" thickBot="1"/>
    <row r="16" spans="1:7" ht="15.75">
      <c r="A16" s="74" t="s">
        <v>1</v>
      </c>
      <c r="B16" s="76" t="s">
        <v>2</v>
      </c>
      <c r="C16" s="77"/>
      <c r="D16" s="80" t="s">
        <v>3</v>
      </c>
      <c r="E16" s="46" t="s">
        <v>7</v>
      </c>
      <c r="F16" s="5" t="s">
        <v>4</v>
      </c>
      <c r="G16" s="6" t="s">
        <v>6</v>
      </c>
    </row>
    <row r="17" spans="1:7" ht="16.5" thickBot="1">
      <c r="A17" s="75"/>
      <c r="B17" s="78"/>
      <c r="C17" s="79"/>
      <c r="D17" s="81"/>
      <c r="E17" s="47" t="s">
        <v>3</v>
      </c>
      <c r="F17" s="7" t="s">
        <v>5</v>
      </c>
      <c r="G17" s="8" t="s">
        <v>5</v>
      </c>
    </row>
    <row r="18" spans="1:7" ht="6.75" customHeight="1" thickBot="1">
      <c r="A18" s="9"/>
      <c r="B18" s="9"/>
      <c r="C18" s="9"/>
      <c r="D18" s="9"/>
      <c r="E18" s="9"/>
      <c r="F18" s="9"/>
      <c r="G18" s="9"/>
    </row>
    <row r="19" spans="1:7" ht="15">
      <c r="A19" s="10"/>
      <c r="B19" s="11" t="s">
        <v>10</v>
      </c>
      <c r="C19" s="11"/>
      <c r="D19" s="12"/>
      <c r="E19" s="12"/>
      <c r="F19" s="13"/>
      <c r="G19" s="14"/>
    </row>
    <row r="20" spans="1:7" ht="75" customHeight="1">
      <c r="A20" s="61">
        <v>1</v>
      </c>
      <c r="B20" s="72" t="s">
        <v>61</v>
      </c>
      <c r="C20" s="73"/>
      <c r="D20" s="62" t="s">
        <v>8</v>
      </c>
      <c r="E20" s="62">
        <v>1</v>
      </c>
      <c r="F20" s="52"/>
      <c r="G20" s="63">
        <f>F20*E20</f>
        <v>0</v>
      </c>
    </row>
    <row r="21" spans="1:7" ht="15">
      <c r="A21" s="16"/>
      <c r="B21" s="17" t="s">
        <v>18</v>
      </c>
      <c r="C21" s="18" t="s">
        <v>17</v>
      </c>
      <c r="D21" s="19"/>
      <c r="E21" s="19"/>
      <c r="F21" s="53"/>
      <c r="G21" s="58"/>
    </row>
    <row r="22" spans="1:7" ht="45" customHeight="1">
      <c r="A22" s="28">
        <f>A20+1</f>
        <v>2</v>
      </c>
      <c r="B22" s="66" t="s">
        <v>51</v>
      </c>
      <c r="C22" s="67"/>
      <c r="D22" s="37" t="s">
        <v>8</v>
      </c>
      <c r="E22" s="37">
        <v>1</v>
      </c>
      <c r="F22" s="52"/>
      <c r="G22" s="57">
        <f>F22*E22</f>
        <v>0</v>
      </c>
    </row>
    <row r="23" spans="1:7" ht="15">
      <c r="A23" s="16"/>
      <c r="B23" s="17" t="s">
        <v>18</v>
      </c>
      <c r="C23" s="18" t="s">
        <v>17</v>
      </c>
      <c r="D23" s="19"/>
      <c r="E23" s="19"/>
      <c r="F23" s="53"/>
      <c r="G23" s="58"/>
    </row>
    <row r="24" spans="1:7" ht="60" customHeight="1">
      <c r="A24" s="28">
        <f>A22+1</f>
        <v>3</v>
      </c>
      <c r="B24" s="66" t="s">
        <v>54</v>
      </c>
      <c r="C24" s="67"/>
      <c r="D24" s="37" t="s">
        <v>8</v>
      </c>
      <c r="E24" s="37">
        <v>1</v>
      </c>
      <c r="F24" s="52"/>
      <c r="G24" s="57">
        <f>F24*E24</f>
        <v>0</v>
      </c>
    </row>
    <row r="25" spans="1:7" ht="15">
      <c r="A25" s="16"/>
      <c r="B25" s="17" t="s">
        <v>18</v>
      </c>
      <c r="C25" s="18" t="s">
        <v>17</v>
      </c>
      <c r="D25" s="19"/>
      <c r="E25" s="19"/>
      <c r="F25" s="53"/>
      <c r="G25" s="58"/>
    </row>
    <row r="26" spans="1:7" ht="45.75" customHeight="1">
      <c r="A26" s="28">
        <f>A24+1</f>
        <v>4</v>
      </c>
      <c r="B26" s="70" t="s">
        <v>40</v>
      </c>
      <c r="C26" s="71"/>
      <c r="D26" s="37" t="s">
        <v>8</v>
      </c>
      <c r="E26" s="37">
        <v>1</v>
      </c>
      <c r="F26" s="52"/>
      <c r="G26" s="57">
        <f>F26*E26</f>
        <v>0</v>
      </c>
    </row>
    <row r="27" spans="1:7" ht="15">
      <c r="A27" s="16"/>
      <c r="B27" s="17" t="s">
        <v>18</v>
      </c>
      <c r="C27" s="18" t="s">
        <v>17</v>
      </c>
      <c r="D27" s="19"/>
      <c r="E27" s="19"/>
      <c r="F27" s="53"/>
      <c r="G27" s="58"/>
    </row>
    <row r="28" spans="1:7" ht="15">
      <c r="A28" s="16"/>
      <c r="B28" s="17" t="s">
        <v>18</v>
      </c>
      <c r="C28" s="18" t="s">
        <v>41</v>
      </c>
      <c r="D28" s="19"/>
      <c r="E28" s="19"/>
      <c r="F28" s="53"/>
      <c r="G28" s="58"/>
    </row>
    <row r="29" spans="1:7" ht="30">
      <c r="A29" s="16"/>
      <c r="B29" s="29" t="s">
        <v>12</v>
      </c>
      <c r="C29" s="40" t="s">
        <v>42</v>
      </c>
      <c r="D29" s="19"/>
      <c r="E29" s="19"/>
      <c r="F29" s="53"/>
      <c r="G29" s="58"/>
    </row>
    <row r="30" spans="1:7" ht="30">
      <c r="A30" s="16"/>
      <c r="B30" s="29" t="s">
        <v>12</v>
      </c>
      <c r="C30" s="40" t="s">
        <v>52</v>
      </c>
      <c r="D30" s="19"/>
      <c r="E30" s="19"/>
      <c r="F30" s="53"/>
      <c r="G30" s="58"/>
    </row>
    <row r="31" spans="1:7" ht="15">
      <c r="A31" s="16"/>
      <c r="B31" s="29" t="s">
        <v>12</v>
      </c>
      <c r="C31" s="40" t="s">
        <v>53</v>
      </c>
      <c r="D31" s="19"/>
      <c r="E31" s="19"/>
      <c r="F31" s="53"/>
      <c r="G31" s="58"/>
    </row>
    <row r="32" spans="1:7" ht="45">
      <c r="A32" s="16"/>
      <c r="B32" s="29" t="s">
        <v>12</v>
      </c>
      <c r="C32" s="40" t="s">
        <v>43</v>
      </c>
      <c r="D32" s="19"/>
      <c r="E32" s="19"/>
      <c r="F32" s="53"/>
      <c r="G32" s="58"/>
    </row>
    <row r="33" spans="1:7" ht="15">
      <c r="A33" s="24" t="str">
        <f>CONCATENATE(B19," ","celkem")</f>
        <v>Fáze I. celkem</v>
      </c>
      <c r="B33" s="21"/>
      <c r="C33" s="21"/>
      <c r="D33" s="19"/>
      <c r="E33" s="19"/>
      <c r="F33" s="53"/>
      <c r="G33" s="25">
        <f>SUBTOTAL(9,G20:G32)</f>
        <v>0</v>
      </c>
    </row>
    <row r="34" spans="1:7" ht="15">
      <c r="A34" s="16"/>
      <c r="B34" s="21"/>
      <c r="C34" s="21"/>
      <c r="D34" s="19"/>
      <c r="E34" s="19"/>
      <c r="F34" s="53"/>
      <c r="G34" s="20"/>
    </row>
    <row r="35" spans="1:7" ht="15">
      <c r="A35" s="26"/>
      <c r="B35" s="27" t="s">
        <v>11</v>
      </c>
      <c r="C35" s="27"/>
      <c r="D35" s="21"/>
      <c r="E35" s="21"/>
      <c r="F35" s="53"/>
      <c r="G35" s="20"/>
    </row>
    <row r="36" spans="1:7" ht="27.75" customHeight="1">
      <c r="A36" s="28">
        <f>A26+1</f>
        <v>5</v>
      </c>
      <c r="B36" s="66" t="s">
        <v>21</v>
      </c>
      <c r="C36" s="67"/>
      <c r="D36" s="37" t="s">
        <v>8</v>
      </c>
      <c r="E36" s="37">
        <v>1</v>
      </c>
      <c r="F36" s="52"/>
      <c r="G36" s="57">
        <f>F36*E36</f>
        <v>0</v>
      </c>
    </row>
    <row r="37" spans="1:7" ht="15">
      <c r="A37" s="38"/>
      <c r="B37" s="17" t="s">
        <v>18</v>
      </c>
      <c r="C37" s="18" t="s">
        <v>17</v>
      </c>
      <c r="D37" s="19"/>
      <c r="E37" s="19"/>
      <c r="F37" s="54"/>
      <c r="G37" s="58"/>
    </row>
    <row r="38" spans="1:7" ht="45">
      <c r="A38" s="38"/>
      <c r="B38" s="29" t="s">
        <v>18</v>
      </c>
      <c r="C38" s="39" t="s">
        <v>34</v>
      </c>
      <c r="D38" s="19"/>
      <c r="E38" s="19"/>
      <c r="F38" s="54"/>
      <c r="G38" s="58"/>
    </row>
    <row r="39" spans="1:7" ht="29.25" customHeight="1">
      <c r="A39" s="28">
        <f>A36+1</f>
        <v>6</v>
      </c>
      <c r="B39" s="66" t="s">
        <v>22</v>
      </c>
      <c r="C39" s="67"/>
      <c r="D39" s="37" t="s">
        <v>8</v>
      </c>
      <c r="E39" s="37">
        <v>1</v>
      </c>
      <c r="F39" s="52"/>
      <c r="G39" s="57">
        <f>F39*E39</f>
        <v>0</v>
      </c>
    </row>
    <row r="40" spans="1:7" ht="15">
      <c r="A40" s="38"/>
      <c r="B40" s="17" t="s">
        <v>18</v>
      </c>
      <c r="C40" s="18" t="s">
        <v>17</v>
      </c>
      <c r="D40" s="19"/>
      <c r="E40" s="19"/>
      <c r="F40" s="54"/>
      <c r="G40" s="58"/>
    </row>
    <row r="41" spans="1:7" ht="31.5" customHeight="1">
      <c r="A41" s="61">
        <f>A39+1</f>
        <v>7</v>
      </c>
      <c r="B41" s="72" t="s">
        <v>62</v>
      </c>
      <c r="C41" s="73"/>
      <c r="D41" s="62" t="s">
        <v>8</v>
      </c>
      <c r="E41" s="62">
        <v>1</v>
      </c>
      <c r="F41" s="52"/>
      <c r="G41" s="63">
        <f>F41*E41</f>
        <v>0</v>
      </c>
    </row>
    <row r="42" spans="1:7" ht="15">
      <c r="A42" s="38"/>
      <c r="B42" s="17" t="s">
        <v>18</v>
      </c>
      <c r="C42" s="18" t="s">
        <v>17</v>
      </c>
      <c r="D42" s="19"/>
      <c r="E42" s="19"/>
      <c r="F42" s="54"/>
      <c r="G42" s="58"/>
    </row>
    <row r="43" spans="1:7" ht="28.5" customHeight="1">
      <c r="A43" s="41">
        <f>A41+1</f>
        <v>8</v>
      </c>
      <c r="B43" s="68" t="s">
        <v>35</v>
      </c>
      <c r="C43" s="69"/>
      <c r="D43" s="37" t="s">
        <v>8</v>
      </c>
      <c r="E43" s="37">
        <v>1</v>
      </c>
      <c r="F43" s="52"/>
      <c r="G43" s="57">
        <f>F43*E43</f>
        <v>0</v>
      </c>
    </row>
    <row r="44" spans="1:7" ht="15">
      <c r="A44" s="42"/>
      <c r="B44" s="43" t="s">
        <v>18</v>
      </c>
      <c r="C44" s="44" t="s">
        <v>17</v>
      </c>
      <c r="D44" s="19"/>
      <c r="E44" s="19"/>
      <c r="F44" s="54"/>
      <c r="G44" s="58"/>
    </row>
    <row r="45" spans="1:7" ht="30" customHeight="1">
      <c r="A45" s="28">
        <f>A43+1</f>
        <v>9</v>
      </c>
      <c r="B45" s="66" t="s">
        <v>23</v>
      </c>
      <c r="C45" s="67"/>
      <c r="D45" s="37" t="s">
        <v>8</v>
      </c>
      <c r="E45" s="37">
        <v>1</v>
      </c>
      <c r="F45" s="52"/>
      <c r="G45" s="57">
        <f>F45*E45</f>
        <v>0</v>
      </c>
    </row>
    <row r="46" spans="1:7" ht="15" customHeight="1">
      <c r="A46" s="38"/>
      <c r="B46" s="17" t="s">
        <v>18</v>
      </c>
      <c r="C46" s="18" t="s">
        <v>17</v>
      </c>
      <c r="D46" s="19"/>
      <c r="E46" s="19"/>
      <c r="F46" s="54"/>
      <c r="G46" s="58"/>
    </row>
    <row r="47" spans="1:7" ht="29.25" customHeight="1">
      <c r="A47" s="28">
        <f>A45+1</f>
        <v>10</v>
      </c>
      <c r="B47" s="66" t="s">
        <v>24</v>
      </c>
      <c r="C47" s="67"/>
      <c r="D47" s="37" t="s">
        <v>8</v>
      </c>
      <c r="E47" s="37">
        <v>1</v>
      </c>
      <c r="F47" s="52"/>
      <c r="G47" s="57">
        <f>F47*E47</f>
        <v>0</v>
      </c>
    </row>
    <row r="48" spans="1:7" ht="15">
      <c r="A48" s="38"/>
      <c r="B48" s="17" t="s">
        <v>18</v>
      </c>
      <c r="C48" s="18" t="s">
        <v>17</v>
      </c>
      <c r="D48" s="19"/>
      <c r="E48" s="19"/>
      <c r="F48" s="54"/>
      <c r="G48" s="58"/>
    </row>
    <row r="49" spans="1:7" ht="30.75" customHeight="1">
      <c r="A49" s="28">
        <f>A47+1</f>
        <v>11</v>
      </c>
      <c r="B49" s="66" t="s">
        <v>25</v>
      </c>
      <c r="C49" s="67"/>
      <c r="D49" s="37" t="s">
        <v>8</v>
      </c>
      <c r="E49" s="37">
        <v>1</v>
      </c>
      <c r="F49" s="52"/>
      <c r="G49" s="57">
        <f>F49*E49</f>
        <v>0</v>
      </c>
    </row>
    <row r="50" spans="1:7" ht="15">
      <c r="A50" s="38"/>
      <c r="B50" s="17" t="s">
        <v>18</v>
      </c>
      <c r="C50" s="18" t="s">
        <v>17</v>
      </c>
      <c r="D50" s="19"/>
      <c r="E50" s="19"/>
      <c r="F50" s="54"/>
      <c r="G50" s="58"/>
    </row>
    <row r="51" spans="1:7" ht="29.25" customHeight="1">
      <c r="A51" s="28">
        <f>A49+1</f>
        <v>12</v>
      </c>
      <c r="B51" s="66" t="s">
        <v>26</v>
      </c>
      <c r="C51" s="67"/>
      <c r="D51" s="37" t="s">
        <v>8</v>
      </c>
      <c r="E51" s="37">
        <v>1</v>
      </c>
      <c r="F51" s="52"/>
      <c r="G51" s="57">
        <f>F51*E51</f>
        <v>0</v>
      </c>
    </row>
    <row r="52" spans="1:7" ht="15">
      <c r="A52" s="38"/>
      <c r="B52" s="17" t="s">
        <v>18</v>
      </c>
      <c r="C52" s="18" t="s">
        <v>17</v>
      </c>
      <c r="D52" s="19"/>
      <c r="E52" s="19"/>
      <c r="F52" s="54"/>
      <c r="G52" s="58"/>
    </row>
    <row r="53" spans="1:7" ht="60">
      <c r="A53" s="38"/>
      <c r="B53" s="29" t="s">
        <v>18</v>
      </c>
      <c r="C53" s="39" t="s">
        <v>19</v>
      </c>
      <c r="D53" s="19"/>
      <c r="E53" s="19"/>
      <c r="F53" s="54"/>
      <c r="G53" s="58"/>
    </row>
    <row r="54" spans="1:7" ht="30">
      <c r="A54" s="38"/>
      <c r="B54" s="29" t="s">
        <v>18</v>
      </c>
      <c r="C54" s="39" t="s">
        <v>20</v>
      </c>
      <c r="D54" s="19"/>
      <c r="E54" s="19"/>
      <c r="F54" s="54"/>
      <c r="G54" s="58"/>
    </row>
    <row r="55" spans="1:7" ht="30.75" customHeight="1">
      <c r="A55" s="28">
        <f>A51+1</f>
        <v>13</v>
      </c>
      <c r="B55" s="66" t="s">
        <v>28</v>
      </c>
      <c r="C55" s="67"/>
      <c r="D55" s="37" t="s">
        <v>8</v>
      </c>
      <c r="E55" s="37">
        <v>1</v>
      </c>
      <c r="F55" s="52"/>
      <c r="G55" s="57">
        <f>F55*E55</f>
        <v>0</v>
      </c>
    </row>
    <row r="56" spans="1:7" ht="15">
      <c r="A56" s="38"/>
      <c r="B56" s="17" t="s">
        <v>18</v>
      </c>
      <c r="C56" s="18" t="s">
        <v>17</v>
      </c>
      <c r="D56" s="19"/>
      <c r="E56" s="19"/>
      <c r="F56" s="54"/>
      <c r="G56" s="58"/>
    </row>
    <row r="57" spans="1:7" ht="30" customHeight="1">
      <c r="A57" s="28">
        <f>A55+1</f>
        <v>14</v>
      </c>
      <c r="B57" s="66" t="s">
        <v>27</v>
      </c>
      <c r="C57" s="67"/>
      <c r="D57" s="37" t="s">
        <v>8</v>
      </c>
      <c r="E57" s="37">
        <v>1</v>
      </c>
      <c r="F57" s="52"/>
      <c r="G57" s="57">
        <f>F57*E57</f>
        <v>0</v>
      </c>
    </row>
    <row r="58" spans="1:7" ht="15">
      <c r="A58" s="38"/>
      <c r="B58" s="17" t="s">
        <v>18</v>
      </c>
      <c r="C58" s="18" t="s">
        <v>17</v>
      </c>
      <c r="D58" s="19"/>
      <c r="E58" s="19"/>
      <c r="F58" s="54"/>
      <c r="G58" s="58"/>
    </row>
    <row r="59" spans="1:7" ht="30" customHeight="1">
      <c r="A59" s="28">
        <f>A57+1</f>
        <v>15</v>
      </c>
      <c r="B59" s="66" t="s">
        <v>44</v>
      </c>
      <c r="C59" s="67"/>
      <c r="D59" s="37" t="s">
        <v>8</v>
      </c>
      <c r="E59" s="37">
        <v>1</v>
      </c>
      <c r="F59" s="52"/>
      <c r="G59" s="57">
        <f>F59*E59</f>
        <v>0</v>
      </c>
    </row>
    <row r="60" spans="1:7" ht="15">
      <c r="A60" s="38"/>
      <c r="B60" s="17" t="s">
        <v>18</v>
      </c>
      <c r="C60" s="18" t="s">
        <v>17</v>
      </c>
      <c r="D60" s="19"/>
      <c r="E60" s="19"/>
      <c r="F60" s="54"/>
      <c r="G60" s="58"/>
    </row>
    <row r="61" spans="1:7" ht="31.5" customHeight="1">
      <c r="A61" s="28">
        <f>A59+1</f>
        <v>16</v>
      </c>
      <c r="B61" s="66" t="s">
        <v>45</v>
      </c>
      <c r="C61" s="67"/>
      <c r="D61" s="37" t="s">
        <v>8</v>
      </c>
      <c r="E61" s="37">
        <v>1</v>
      </c>
      <c r="F61" s="52"/>
      <c r="G61" s="57">
        <f>F61*E61</f>
        <v>0</v>
      </c>
    </row>
    <row r="62" spans="1:7" ht="15">
      <c r="A62" s="38"/>
      <c r="B62" s="17" t="s">
        <v>18</v>
      </c>
      <c r="C62" s="18" t="s">
        <v>17</v>
      </c>
      <c r="D62" s="19"/>
      <c r="E62" s="19"/>
      <c r="F62" s="54"/>
      <c r="G62" s="58"/>
    </row>
    <row r="63" spans="1:7" ht="30" customHeight="1">
      <c r="A63" s="28">
        <f>A61+1</f>
        <v>17</v>
      </c>
      <c r="B63" s="66" t="s">
        <v>46</v>
      </c>
      <c r="C63" s="67"/>
      <c r="D63" s="37" t="s">
        <v>8</v>
      </c>
      <c r="E63" s="37">
        <v>1</v>
      </c>
      <c r="F63" s="52"/>
      <c r="G63" s="57">
        <f>F63*E63</f>
        <v>0</v>
      </c>
    </row>
    <row r="64" spans="1:7" ht="15">
      <c r="A64" s="38"/>
      <c r="B64" s="17" t="s">
        <v>18</v>
      </c>
      <c r="C64" s="18" t="s">
        <v>17</v>
      </c>
      <c r="D64" s="19"/>
      <c r="E64" s="19"/>
      <c r="F64" s="54"/>
      <c r="G64" s="58"/>
    </row>
    <row r="65" spans="1:7" ht="32.25" customHeight="1">
      <c r="A65" s="28">
        <f>A63+1</f>
        <v>18</v>
      </c>
      <c r="B65" s="66" t="s">
        <v>29</v>
      </c>
      <c r="C65" s="67"/>
      <c r="D65" s="37" t="s">
        <v>8</v>
      </c>
      <c r="E65" s="37">
        <v>1</v>
      </c>
      <c r="F65" s="52"/>
      <c r="G65" s="57">
        <f>F65*E65</f>
        <v>0</v>
      </c>
    </row>
    <row r="66" spans="1:7" ht="15">
      <c r="A66" s="38"/>
      <c r="B66" s="17" t="s">
        <v>18</v>
      </c>
      <c r="C66" s="18" t="s">
        <v>17</v>
      </c>
      <c r="D66" s="19"/>
      <c r="E66" s="19"/>
      <c r="F66" s="54"/>
      <c r="G66" s="58"/>
    </row>
    <row r="67" spans="1:7" ht="46.5" customHeight="1">
      <c r="A67" s="28">
        <f>A65+1</f>
        <v>19</v>
      </c>
      <c r="B67" s="66" t="s">
        <v>55</v>
      </c>
      <c r="C67" s="67"/>
      <c r="D67" s="37" t="s">
        <v>8</v>
      </c>
      <c r="E67" s="37">
        <v>1</v>
      </c>
      <c r="F67" s="52"/>
      <c r="G67" s="57">
        <f>F67*E67</f>
        <v>0</v>
      </c>
    </row>
    <row r="68" spans="1:7" ht="15">
      <c r="A68" s="38"/>
      <c r="B68" s="17" t="s">
        <v>18</v>
      </c>
      <c r="C68" s="18" t="s">
        <v>17</v>
      </c>
      <c r="D68" s="19"/>
      <c r="E68" s="19"/>
      <c r="F68" s="54"/>
      <c r="G68" s="58"/>
    </row>
    <row r="69" spans="1:7" ht="30" customHeight="1">
      <c r="A69" s="28">
        <f>A67+1</f>
        <v>20</v>
      </c>
      <c r="B69" s="66" t="s">
        <v>47</v>
      </c>
      <c r="C69" s="67"/>
      <c r="D69" s="37" t="s">
        <v>8</v>
      </c>
      <c r="E69" s="37">
        <v>1</v>
      </c>
      <c r="F69" s="52"/>
      <c r="G69" s="57">
        <f>F69*E69</f>
        <v>0</v>
      </c>
    </row>
    <row r="70" spans="1:7" ht="15">
      <c r="A70" s="38"/>
      <c r="B70" s="17" t="s">
        <v>18</v>
      </c>
      <c r="C70" s="18" t="s">
        <v>17</v>
      </c>
      <c r="D70" s="19"/>
      <c r="E70" s="19"/>
      <c r="F70" s="54"/>
      <c r="G70" s="58"/>
    </row>
    <row r="71" spans="1:7" ht="30.75" customHeight="1">
      <c r="A71" s="28">
        <f>A69+1</f>
        <v>21</v>
      </c>
      <c r="B71" s="66" t="s">
        <v>48</v>
      </c>
      <c r="C71" s="67"/>
      <c r="D71" s="37" t="s">
        <v>8</v>
      </c>
      <c r="E71" s="37">
        <v>1</v>
      </c>
      <c r="F71" s="52"/>
      <c r="G71" s="57">
        <f>F71*E71</f>
        <v>0</v>
      </c>
    </row>
    <row r="72" spans="1:7" ht="15">
      <c r="A72" s="38"/>
      <c r="B72" s="17" t="s">
        <v>18</v>
      </c>
      <c r="C72" s="18" t="s">
        <v>17</v>
      </c>
      <c r="D72" s="19"/>
      <c r="E72" s="19"/>
      <c r="F72" s="54"/>
      <c r="G72" s="58"/>
    </row>
    <row r="73" spans="1:7" ht="30.75" customHeight="1">
      <c r="A73" s="28">
        <f>A71+1</f>
        <v>22</v>
      </c>
      <c r="B73" s="66" t="s">
        <v>30</v>
      </c>
      <c r="C73" s="67"/>
      <c r="D73" s="15" t="s">
        <v>8</v>
      </c>
      <c r="E73" s="15">
        <v>1</v>
      </c>
      <c r="F73" s="55"/>
      <c r="G73" s="59">
        <f>F73*E73</f>
        <v>0</v>
      </c>
    </row>
    <row r="74" spans="1:7" ht="30" customHeight="1">
      <c r="A74" s="28">
        <f>A73+1</f>
        <v>23</v>
      </c>
      <c r="B74" s="66" t="s">
        <v>33</v>
      </c>
      <c r="C74" s="67"/>
      <c r="D74" s="15" t="s">
        <v>8</v>
      </c>
      <c r="E74" s="15">
        <v>1</v>
      </c>
      <c r="F74" s="55"/>
      <c r="G74" s="59">
        <f aca="true" t="shared" si="0" ref="G74:G75">F74*E74</f>
        <v>0</v>
      </c>
    </row>
    <row r="75" spans="1:7" ht="44.25" customHeight="1">
      <c r="A75" s="28">
        <f>A74+1</f>
        <v>24</v>
      </c>
      <c r="B75" s="66" t="s">
        <v>31</v>
      </c>
      <c r="C75" s="67"/>
      <c r="D75" s="15" t="s">
        <v>8</v>
      </c>
      <c r="E75" s="15">
        <v>1</v>
      </c>
      <c r="F75" s="55"/>
      <c r="G75" s="59">
        <f t="shared" si="0"/>
        <v>0</v>
      </c>
    </row>
    <row r="76" spans="1:7" ht="31.5" customHeight="1">
      <c r="A76" s="28">
        <f>A75+1</f>
        <v>25</v>
      </c>
      <c r="B76" s="66" t="s">
        <v>32</v>
      </c>
      <c r="C76" s="67"/>
      <c r="D76" s="15" t="s">
        <v>8</v>
      </c>
      <c r="E76" s="15">
        <v>1</v>
      </c>
      <c r="F76" s="55"/>
      <c r="G76" s="59">
        <f aca="true" t="shared" si="1" ref="G76">F76*E76</f>
        <v>0</v>
      </c>
    </row>
    <row r="77" spans="1:7" ht="15">
      <c r="A77" s="24" t="str">
        <f>CONCATENATE(B35," ","celkem")</f>
        <v>Fáze II. celkem</v>
      </c>
      <c r="B77" s="21"/>
      <c r="C77" s="21"/>
      <c r="D77" s="19"/>
      <c r="E77" s="19"/>
      <c r="F77" s="53"/>
      <c r="G77" s="25">
        <f>SUBTOTAL(9,G36:G76)</f>
        <v>0</v>
      </c>
    </row>
    <row r="78" spans="1:7" ht="15">
      <c r="A78" s="16"/>
      <c r="B78" s="22"/>
      <c r="C78" s="23"/>
      <c r="D78" s="19"/>
      <c r="E78" s="19"/>
      <c r="F78" s="53"/>
      <c r="G78" s="20"/>
    </row>
    <row r="79" spans="1:7" ht="15">
      <c r="A79" s="26"/>
      <c r="B79" s="27" t="s">
        <v>15</v>
      </c>
      <c r="C79" s="27"/>
      <c r="D79" s="21"/>
      <c r="E79" s="21"/>
      <c r="F79" s="53"/>
      <c r="G79" s="20"/>
    </row>
    <row r="80" spans="1:7" ht="15">
      <c r="A80" s="28">
        <f>A76+1</f>
        <v>26</v>
      </c>
      <c r="B80" s="70" t="s">
        <v>56</v>
      </c>
      <c r="C80" s="71"/>
      <c r="D80" s="37" t="s">
        <v>8</v>
      </c>
      <c r="E80" s="37">
        <v>1</v>
      </c>
      <c r="F80" s="56"/>
      <c r="G80" s="57">
        <f>F80*E80</f>
        <v>0</v>
      </c>
    </row>
    <row r="81" spans="1:7" ht="60">
      <c r="A81" s="16"/>
      <c r="B81" s="29" t="s">
        <v>18</v>
      </c>
      <c r="C81" s="30" t="s">
        <v>16</v>
      </c>
      <c r="D81" s="19"/>
      <c r="E81" s="19"/>
      <c r="F81" s="53"/>
      <c r="G81" s="20"/>
    </row>
    <row r="82" spans="1:7" ht="15">
      <c r="A82" s="24" t="str">
        <f>CONCATENATE(B79," ","celkem")</f>
        <v>Fáze III. celkem</v>
      </c>
      <c r="B82" s="21"/>
      <c r="C82" s="21"/>
      <c r="D82" s="19"/>
      <c r="E82" s="19"/>
      <c r="F82" s="53"/>
      <c r="G82" s="25">
        <f>SUBTOTAL(9,G80)</f>
        <v>0</v>
      </c>
    </row>
    <row r="83" spans="1:7" ht="15">
      <c r="A83" s="16"/>
      <c r="B83" s="22"/>
      <c r="C83" s="51"/>
      <c r="D83" s="19"/>
      <c r="E83" s="19"/>
      <c r="F83" s="53"/>
      <c r="G83" s="20"/>
    </row>
    <row r="84" spans="1:7" ht="15">
      <c r="A84" s="16"/>
      <c r="B84" s="27" t="s">
        <v>49</v>
      </c>
      <c r="C84" s="51"/>
      <c r="D84" s="19"/>
      <c r="E84" s="19"/>
      <c r="F84" s="53"/>
      <c r="G84" s="20"/>
    </row>
    <row r="85" spans="1:7" ht="15">
      <c r="A85" s="28">
        <f>A80+1</f>
        <v>27</v>
      </c>
      <c r="B85" s="70" t="s">
        <v>57</v>
      </c>
      <c r="C85" s="71"/>
      <c r="D85" s="37" t="s">
        <v>59</v>
      </c>
      <c r="E85" s="37">
        <v>160</v>
      </c>
      <c r="F85" s="60">
        <v>500</v>
      </c>
      <c r="G85" s="57">
        <f>F85*E85</f>
        <v>80000</v>
      </c>
    </row>
    <row r="86" spans="1:7" ht="75">
      <c r="A86" s="16"/>
      <c r="B86" s="29" t="s">
        <v>18</v>
      </c>
      <c r="C86" s="30" t="s">
        <v>58</v>
      </c>
      <c r="D86" s="19"/>
      <c r="E86" s="19"/>
      <c r="F86" s="53"/>
      <c r="G86" s="20"/>
    </row>
    <row r="87" spans="1:7" ht="15.75" thickBot="1">
      <c r="A87" s="64" t="str">
        <f>CONCATENATE(B84," ","celkem")</f>
        <v>Fáze IV. celkem</v>
      </c>
      <c r="B87" s="31"/>
      <c r="C87" s="31"/>
      <c r="D87" s="31"/>
      <c r="E87" s="31"/>
      <c r="F87" s="31"/>
      <c r="G87" s="32">
        <f>SUBTOTAL(9,G85:G86)</f>
        <v>80000</v>
      </c>
    </row>
    <row r="88" ht="6" customHeight="1" thickBot="1"/>
    <row r="89" spans="1:8" ht="15.75" thickBot="1">
      <c r="A89" s="33" t="str">
        <f>CONCATENATE(B3," ","celkem")</f>
        <v>ČRo Ostrava – II. etapa rekonstrukce budovy č. 4 - PD celkem</v>
      </c>
      <c r="B89" s="34"/>
      <c r="C89" s="34"/>
      <c r="D89" s="34"/>
      <c r="E89" s="34"/>
      <c r="F89" s="34"/>
      <c r="G89" s="35">
        <f>SUBTOTAL(9,G20:G87)</f>
        <v>80000</v>
      </c>
      <c r="H89" s="36"/>
    </row>
  </sheetData>
  <sheetProtection password="8030" sheet="1" objects="1" scenarios="1"/>
  <mergeCells count="31">
    <mergeCell ref="D16:D17"/>
    <mergeCell ref="B73:C73"/>
    <mergeCell ref="B74:C74"/>
    <mergeCell ref="B20:C20"/>
    <mergeCell ref="B24:C24"/>
    <mergeCell ref="B22:C22"/>
    <mergeCell ref="B67:C67"/>
    <mergeCell ref="B69:C69"/>
    <mergeCell ref="B71:C71"/>
    <mergeCell ref="B59:C59"/>
    <mergeCell ref="B61:C61"/>
    <mergeCell ref="B63:C63"/>
    <mergeCell ref="A16:A17"/>
    <mergeCell ref="B16:C17"/>
    <mergeCell ref="B80:C80"/>
    <mergeCell ref="B76:C76"/>
    <mergeCell ref="B85:C85"/>
    <mergeCell ref="B4:C4"/>
    <mergeCell ref="B75:C75"/>
    <mergeCell ref="B36:C36"/>
    <mergeCell ref="B39:C39"/>
    <mergeCell ref="B45:C45"/>
    <mergeCell ref="B47:C47"/>
    <mergeCell ref="B49:C49"/>
    <mergeCell ref="B51:C51"/>
    <mergeCell ref="B55:C55"/>
    <mergeCell ref="B57:C57"/>
    <mergeCell ref="B65:C65"/>
    <mergeCell ref="B43:C43"/>
    <mergeCell ref="B26:C26"/>
    <mergeCell ref="B41:C41"/>
  </mergeCells>
  <printOptions/>
  <pageMargins left="0.7" right="0.7" top="0.787401575" bottom="0.787401575" header="0.3" footer="0.3"/>
  <pageSetup fitToHeight="0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C56AA4C7CE8541ACC68A66F107733E" ma:contentTypeVersion="" ma:contentTypeDescription="Vytvoří nový dokument" ma:contentTypeScope="" ma:versionID="26197a4256c8db9b2a36934331b50969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true</PripominkoveRizeni>
    <TypVZ xmlns="$ListId:dokumentyvz;" xsi:nil="true"/>
    <SchvalovaciRizeni xmlns="$ListId:dokumentyvz;">true</SchvalovaciRizeni>
    <Povinny xmlns="$ListId:dokumentyvz;">true</Povinny>
  </documentManagement>
</p:properties>
</file>

<file path=customXml/itemProps1.xml><?xml version="1.0" encoding="utf-8"?>
<ds:datastoreItem xmlns:ds="http://schemas.openxmlformats.org/officeDocument/2006/customXml" ds:itemID="{CECF19C5-7310-446F-BC37-0FD827F227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8F8465-61CF-4256-A93F-09C97AA121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192D01-A01E-42FB-B746-60EE8DEC121F}">
  <ds:schemaRefs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$ListId:dokumentyvz;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Voráček Miroslav</dc:creator>
  <cp:keywords/>
  <dc:description/>
  <cp:lastModifiedBy>Pazderová Šárka</cp:lastModifiedBy>
  <cp:lastPrinted>2017-03-22T09:16:55Z</cp:lastPrinted>
  <dcterms:created xsi:type="dcterms:W3CDTF">2014-11-05T11:03:39Z</dcterms:created>
  <dcterms:modified xsi:type="dcterms:W3CDTF">2017-04-03T11:01:39Z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0x01010058C56AA4C7CE8541ACC68A66F107733E</vt:lpwstr>
  </property>
</Properties>
</file>