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10845"/>
  </bookViews>
  <sheets>
    <sheet name="VZ 2016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5" i="1" l="1"/>
  <c r="E11" i="1" l="1"/>
  <c r="E10" i="1"/>
  <c r="E6" i="1" l="1"/>
  <c r="E9" i="1"/>
  <c r="F9" i="1" l="1"/>
  <c r="E8" i="1"/>
  <c r="F8" i="1" l="1"/>
  <c r="F11" i="1"/>
  <c r="F10" i="1"/>
  <c r="E7" i="1"/>
  <c r="F7" i="1" s="1"/>
  <c r="F6" i="1"/>
  <c r="F5" i="1"/>
  <c r="E12" i="1" l="1"/>
  <c r="F12" i="1"/>
</calcChain>
</file>

<file path=xl/sharedStrings.xml><?xml version="1.0" encoding="utf-8"?>
<sst xmlns="http://schemas.openxmlformats.org/spreadsheetml/2006/main" count="34" uniqueCount="26">
  <si>
    <t>druh pojištění</t>
  </si>
  <si>
    <t xml:space="preserve">územní platnost </t>
  </si>
  <si>
    <t xml:space="preserve">roční pojistné dle předpokladu </t>
  </si>
  <si>
    <t xml:space="preserve">pojistné za 4 roky </t>
  </si>
  <si>
    <t>cestovní krátkodobé</t>
  </si>
  <si>
    <t>Evropa</t>
  </si>
  <si>
    <t>2000 člověkodnů</t>
  </si>
  <si>
    <t>celý svět</t>
  </si>
  <si>
    <t>válečné zóny, rizikové oblasti</t>
  </si>
  <si>
    <t>50 člověkodnů</t>
  </si>
  <si>
    <t>cestovní dlouhodobé</t>
  </si>
  <si>
    <t>6 osob</t>
  </si>
  <si>
    <t>cestovní SOČR</t>
  </si>
  <si>
    <t>pojistné celkem</t>
  </si>
  <si>
    <t>x</t>
  </si>
  <si>
    <t>** vyplňte pouze v případě potřeby sdělení nebo upřesnění</t>
  </si>
  <si>
    <t>Příloha č. 3 - Tabulka pojistného pro cestovní pojištění</t>
  </si>
  <si>
    <t>předpoklad pro rok 2017</t>
  </si>
  <si>
    <t>* cena za 1 člověkoden (1osobu/den)</t>
  </si>
  <si>
    <t>** poznámka</t>
  </si>
  <si>
    <t>*   vyplňte všech 7 řádků sloupce</t>
  </si>
  <si>
    <t>500 člověkodnů</t>
  </si>
  <si>
    <t xml:space="preserve"> 500 člověkodnů</t>
  </si>
  <si>
    <t>850 člověkodnů</t>
  </si>
  <si>
    <t>4 osoby</t>
  </si>
  <si>
    <t>Ceny budou uvedeny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</si>
</sst>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#,##0_ ;\-#,##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wrapText="1"/>
    </xf>
    <xf numFmtId="0" fontId="3" fillId="0" borderId="0" xfId="1" applyNumberFormat="1" applyFont="1" applyBorder="1" applyAlignment="1">
      <alignment horizontal="center"/>
    </xf>
    <xf numFmtId="41" fontId="3" fillId="0" borderId="0" xfId="1" applyNumberFormat="1" applyFont="1" applyBorder="1" applyAlignment="1">
      <alignment horizontal="center"/>
    </xf>
    <xf numFmtId="42" fontId="3" fillId="0" borderId="0" xfId="1" applyNumberFormat="1" applyFont="1" applyBorder="1" applyAlignment="1">
      <alignment horizontal="center"/>
    </xf>
    <xf numFmtId="44" fontId="3" fillId="0" borderId="0" xfId="1" applyNumberFormat="1" applyFont="1" applyBorder="1" applyAlignment="1">
      <alignment horizontal="center"/>
    </xf>
    <xf numFmtId="44" fontId="3" fillId="0" borderId="0" xfId="1" applyNumberFormat="1" applyFont="1" applyBorder="1" applyAlignment="1">
      <alignment horizontal="center" wrapText="1"/>
    </xf>
    <xf numFmtId="0" fontId="4" fillId="0" borderId="0" xfId="0" applyFont="1"/>
    <xf numFmtId="0" fontId="5" fillId="0" borderId="0" xfId="1" applyNumberFormat="1" applyFont="1" applyBorder="1" applyAlignment="1"/>
    <xf numFmtId="0" fontId="6" fillId="0" borderId="0" xfId="1" applyNumberFormat="1" applyFont="1" applyBorder="1" applyAlignment="1">
      <alignment horizontal="center" wrapText="1"/>
    </xf>
    <xf numFmtId="0" fontId="6" fillId="0" borderId="0" xfId="1" applyNumberFormat="1" applyFont="1" applyBorder="1" applyAlignment="1">
      <alignment horizontal="center"/>
    </xf>
    <xf numFmtId="41" fontId="6" fillId="0" borderId="0" xfId="1" applyNumberFormat="1" applyFont="1" applyBorder="1" applyAlignment="1">
      <alignment horizontal="center"/>
    </xf>
    <xf numFmtId="44" fontId="7" fillId="0" borderId="0" xfId="1" applyNumberFormat="1" applyFont="1" applyBorder="1" applyAlignment="1">
      <alignment horizontal="center"/>
    </xf>
    <xf numFmtId="44" fontId="7" fillId="0" borderId="0" xfId="1" applyNumberFormat="1" applyFont="1" applyBorder="1" applyAlignment="1">
      <alignment horizontal="center" wrapText="1"/>
    </xf>
    <xf numFmtId="164" fontId="7" fillId="0" borderId="0" xfId="1" applyNumberFormat="1" applyFont="1" applyBorder="1" applyAlignment="1">
      <alignment horizont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41" fontId="6" fillId="2" borderId="3" xfId="1" applyNumberFormat="1" applyFont="1" applyFill="1" applyBorder="1" applyAlignment="1">
      <alignment horizontal="center" vertical="center" wrapText="1"/>
    </xf>
    <xf numFmtId="42" fontId="6" fillId="2" borderId="4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42" fontId="8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5" xfId="1" applyNumberFormat="1" applyFont="1" applyFill="1" applyBorder="1" applyAlignment="1"/>
    <xf numFmtId="0" fontId="8" fillId="2" borderId="6" xfId="1" applyNumberFormat="1" applyFont="1" applyFill="1" applyBorder="1" applyAlignment="1">
      <alignment horizontal="center" wrapText="1"/>
    </xf>
    <xf numFmtId="0" fontId="8" fillId="2" borderId="6" xfId="1" applyNumberFormat="1" applyFont="1" applyFill="1" applyBorder="1" applyAlignment="1">
      <alignment horizontal="center"/>
    </xf>
    <xf numFmtId="44" fontId="9" fillId="0" borderId="0" xfId="1" applyNumberFormat="1" applyFont="1" applyBorder="1" applyAlignment="1">
      <alignment horizontal="center" wrapText="1"/>
    </xf>
    <xf numFmtId="44" fontId="9" fillId="0" borderId="0" xfId="1" applyNumberFormat="1" applyFont="1" applyBorder="1" applyAlignment="1">
      <alignment horizontal="center"/>
    </xf>
    <xf numFmtId="0" fontId="8" fillId="2" borderId="8" xfId="1" applyNumberFormat="1" applyFont="1" applyFill="1" applyBorder="1" applyAlignment="1"/>
    <xf numFmtId="0" fontId="8" fillId="2" borderId="9" xfId="1" applyNumberFormat="1" applyFont="1" applyFill="1" applyBorder="1" applyAlignment="1">
      <alignment horizontal="center" wrapText="1"/>
    </xf>
    <xf numFmtId="0" fontId="8" fillId="2" borderId="9" xfId="1" applyNumberFormat="1" applyFont="1" applyFill="1" applyBorder="1" applyAlignment="1">
      <alignment horizontal="center"/>
    </xf>
    <xf numFmtId="0" fontId="8" fillId="2" borderId="13" xfId="1" applyNumberFormat="1" applyFont="1" applyFill="1" applyBorder="1" applyAlignment="1">
      <alignment horizontal="center" wrapText="1"/>
    </xf>
    <xf numFmtId="0" fontId="8" fillId="2" borderId="14" xfId="1" applyNumberFormat="1" applyFont="1" applyFill="1" applyBorder="1" applyAlignment="1">
      <alignment horizontal="center"/>
    </xf>
    <xf numFmtId="0" fontId="3" fillId="3" borderId="1" xfId="1" applyFont="1" applyFill="1" applyBorder="1" applyAlignment="1"/>
    <xf numFmtId="0" fontId="3" fillId="2" borderId="2" xfId="1" applyFont="1" applyFill="1" applyBorder="1" applyAlignment="1">
      <alignment horizontal="center" wrapText="1"/>
    </xf>
    <xf numFmtId="0" fontId="3" fillId="2" borderId="3" xfId="1" applyNumberFormat="1" applyFont="1" applyFill="1" applyBorder="1" applyAlignment="1">
      <alignment horizontal="center"/>
    </xf>
    <xf numFmtId="1" fontId="9" fillId="2" borderId="3" xfId="1" applyNumberFormat="1" applyFont="1" applyFill="1" applyBorder="1" applyAlignment="1">
      <alignment horizontal="center"/>
    </xf>
    <xf numFmtId="1" fontId="9" fillId="3" borderId="3" xfId="1" applyNumberFormat="1" applyFont="1" applyFill="1" applyBorder="1" applyAlignment="1">
      <alignment horizontal="center" vertical="center"/>
    </xf>
    <xf numFmtId="1" fontId="9" fillId="3" borderId="3" xfId="1" applyNumberFormat="1" applyFont="1" applyFill="1" applyBorder="1" applyAlignment="1">
      <alignment horizontal="center"/>
    </xf>
    <xf numFmtId="1" fontId="3" fillId="2" borderId="17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" fontId="8" fillId="4" borderId="6" xfId="1" applyNumberFormat="1" applyFont="1" applyFill="1" applyBorder="1" applyAlignment="1">
      <alignment horizontal="center"/>
    </xf>
    <xf numFmtId="1" fontId="8" fillId="4" borderId="9" xfId="1" applyNumberFormat="1" applyFont="1" applyFill="1" applyBorder="1" applyAlignment="1">
      <alignment horizontal="center"/>
    </xf>
    <xf numFmtId="1" fontId="8" fillId="4" borderId="9" xfId="1" applyNumberFormat="1" applyFont="1" applyFill="1" applyBorder="1" applyAlignment="1">
      <alignment horizontal="center" vertical="center"/>
    </xf>
    <xf numFmtId="1" fontId="8" fillId="4" borderId="15" xfId="1" applyNumberFormat="1" applyFont="1" applyFill="1" applyBorder="1" applyAlignment="1">
      <alignment horizontal="center" vertical="center"/>
    </xf>
    <xf numFmtId="1" fontId="8" fillId="4" borderId="14" xfId="1" applyNumberFormat="1" applyFont="1" applyFill="1" applyBorder="1" applyAlignment="1">
      <alignment horizontal="center" vertical="center"/>
    </xf>
    <xf numFmtId="1" fontId="8" fillId="0" borderId="6" xfId="1" applyNumberFormat="1" applyFont="1" applyBorder="1" applyAlignment="1" applyProtection="1">
      <alignment horizontal="center"/>
      <protection locked="0"/>
    </xf>
    <xf numFmtId="1" fontId="8" fillId="0" borderId="9" xfId="1" applyNumberFormat="1" applyFont="1" applyBorder="1" applyAlignment="1" applyProtection="1">
      <alignment horizontal="center"/>
      <protection locked="0"/>
    </xf>
    <xf numFmtId="1" fontId="8" fillId="0" borderId="9" xfId="1" applyNumberFormat="1" applyFont="1" applyFill="1" applyBorder="1" applyAlignment="1" applyProtection="1">
      <alignment horizontal="center"/>
      <protection locked="0"/>
    </xf>
    <xf numFmtId="1" fontId="8" fillId="0" borderId="14" xfId="1" applyNumberFormat="1" applyFont="1" applyFill="1" applyBorder="1" applyAlignment="1" applyProtection="1">
      <alignment horizontal="center"/>
      <protection locked="0"/>
    </xf>
    <xf numFmtId="1" fontId="9" fillId="0" borderId="7" xfId="1" applyNumberFormat="1" applyFont="1" applyBorder="1" applyAlignment="1" applyProtection="1">
      <alignment horizontal="center"/>
      <protection locked="0"/>
    </xf>
    <xf numFmtId="1" fontId="9" fillId="0" borderId="10" xfId="1" applyNumberFormat="1" applyFont="1" applyBorder="1" applyAlignment="1" applyProtection="1">
      <alignment horizontal="center"/>
      <protection locked="0"/>
    </xf>
    <xf numFmtId="1" fontId="9" fillId="0" borderId="16" xfId="1" applyNumberFormat="1" applyFont="1" applyBorder="1" applyAlignment="1" applyProtection="1">
      <alignment horizontal="center"/>
      <protection locked="0"/>
    </xf>
    <xf numFmtId="0" fontId="8" fillId="2" borderId="11" xfId="1" applyNumberFormat="1" applyFont="1" applyFill="1" applyBorder="1" applyAlignment="1">
      <alignment horizontal="left" vertical="center"/>
    </xf>
    <xf numFmtId="0" fontId="8" fillId="2" borderId="12" xfId="1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5" sqref="D5"/>
    </sheetView>
  </sheetViews>
  <sheetFormatPr defaultRowHeight="15" x14ac:dyDescent="0.25"/>
  <cols>
    <col min="1" max="1" width="28" customWidth="1"/>
    <col min="2" max="2" width="11" style="42" customWidth="1"/>
    <col min="3" max="3" width="17.7109375" style="43" customWidth="1"/>
    <col min="4" max="4" width="13.7109375" customWidth="1"/>
    <col min="5" max="5" width="16.140625" customWidth="1"/>
    <col min="6" max="6" width="16.7109375" customWidth="1"/>
    <col min="7" max="7" width="26.85546875" customWidth="1"/>
  </cols>
  <sheetData>
    <row r="1" spans="1:10" s="8" customFormat="1" ht="15.75" x14ac:dyDescent="0.25">
      <c r="A1" s="1" t="s">
        <v>16</v>
      </c>
      <c r="B1" s="2"/>
      <c r="C1" s="3"/>
      <c r="D1" s="4"/>
      <c r="E1" s="4"/>
      <c r="F1" s="4"/>
      <c r="G1" s="5"/>
      <c r="H1" s="6"/>
      <c r="I1" s="7"/>
      <c r="J1" s="6"/>
    </row>
    <row r="2" spans="1:10" s="8" customFormat="1" ht="15.6" x14ac:dyDescent="0.3">
      <c r="A2" s="1"/>
      <c r="B2" s="2"/>
      <c r="C2" s="3"/>
      <c r="D2" s="4"/>
      <c r="E2" s="4"/>
      <c r="F2" s="4"/>
      <c r="G2" s="5"/>
      <c r="H2" s="6"/>
      <c r="I2" s="7"/>
      <c r="J2" s="6"/>
    </row>
    <row r="3" spans="1:10" ht="16.149999999999999" thickBot="1" x14ac:dyDescent="0.35">
      <c r="A3" s="9"/>
      <c r="B3" s="10"/>
      <c r="C3" s="11"/>
      <c r="D3" s="12"/>
      <c r="E3" s="12"/>
      <c r="F3" s="12"/>
      <c r="G3" s="5"/>
      <c r="H3" s="13"/>
      <c r="I3" s="14"/>
      <c r="J3" s="15"/>
    </row>
    <row r="4" spans="1:10" s="23" customFormat="1" ht="39" thickBot="1" x14ac:dyDescent="0.3">
      <c r="A4" s="16" t="s">
        <v>0</v>
      </c>
      <c r="B4" s="17" t="s">
        <v>1</v>
      </c>
      <c r="C4" s="18" t="s">
        <v>17</v>
      </c>
      <c r="D4" s="19" t="s">
        <v>18</v>
      </c>
      <c r="E4" s="19" t="s">
        <v>2</v>
      </c>
      <c r="F4" s="19" t="s">
        <v>3</v>
      </c>
      <c r="G4" s="20" t="s">
        <v>19</v>
      </c>
      <c r="H4" s="21"/>
      <c r="I4" s="22"/>
      <c r="J4" s="21"/>
    </row>
    <row r="5" spans="1:10" x14ac:dyDescent="0.25">
      <c r="A5" s="24" t="s">
        <v>4</v>
      </c>
      <c r="B5" s="25" t="s">
        <v>5</v>
      </c>
      <c r="C5" s="26" t="s">
        <v>6</v>
      </c>
      <c r="D5" s="49">
        <v>0</v>
      </c>
      <c r="E5" s="44">
        <f>PRODUCT(D5,2000)</f>
        <v>0</v>
      </c>
      <c r="F5" s="44">
        <f t="shared" ref="F5:F11" si="0">SUM(E5,E5,E5,E5)</f>
        <v>0</v>
      </c>
      <c r="G5" s="53"/>
      <c r="H5" s="27"/>
      <c r="I5" s="28"/>
      <c r="J5" s="27"/>
    </row>
    <row r="6" spans="1:10" x14ac:dyDescent="0.25">
      <c r="A6" s="29" t="s">
        <v>4</v>
      </c>
      <c r="B6" s="30" t="s">
        <v>7</v>
      </c>
      <c r="C6" s="31" t="s">
        <v>21</v>
      </c>
      <c r="D6" s="50">
        <v>0</v>
      </c>
      <c r="E6" s="45">
        <f>PRODUCT(500,D6)</f>
        <v>0</v>
      </c>
      <c r="F6" s="45">
        <f t="shared" si="0"/>
        <v>0</v>
      </c>
      <c r="G6" s="54"/>
      <c r="H6" s="27"/>
      <c r="I6" s="28"/>
      <c r="J6" s="27"/>
    </row>
    <row r="7" spans="1:10" x14ac:dyDescent="0.25">
      <c r="A7" s="29" t="s">
        <v>8</v>
      </c>
      <c r="B7" s="30"/>
      <c r="C7" s="31" t="s">
        <v>9</v>
      </c>
      <c r="D7" s="50">
        <v>0</v>
      </c>
      <c r="E7" s="45">
        <f>PRODUCT(50,D7)</f>
        <v>0</v>
      </c>
      <c r="F7" s="45">
        <f t="shared" si="0"/>
        <v>0</v>
      </c>
      <c r="G7" s="54"/>
      <c r="H7" s="27"/>
      <c r="I7" s="28"/>
      <c r="J7" s="27"/>
    </row>
    <row r="8" spans="1:10" x14ac:dyDescent="0.25">
      <c r="A8" s="29" t="s">
        <v>10</v>
      </c>
      <c r="B8" s="30" t="s">
        <v>5</v>
      </c>
      <c r="C8" s="31" t="s">
        <v>11</v>
      </c>
      <c r="D8" s="50">
        <v>0</v>
      </c>
      <c r="E8" s="45">
        <f>PRODUCT(365,6,D8)</f>
        <v>0</v>
      </c>
      <c r="F8" s="45">
        <f t="shared" si="0"/>
        <v>0</v>
      </c>
      <c r="G8" s="54"/>
      <c r="H8" s="27"/>
      <c r="I8" s="28"/>
      <c r="J8" s="27"/>
    </row>
    <row r="9" spans="1:10" x14ac:dyDescent="0.25">
      <c r="A9" s="29" t="s">
        <v>10</v>
      </c>
      <c r="B9" s="30" t="s">
        <v>7</v>
      </c>
      <c r="C9" s="31" t="s">
        <v>24</v>
      </c>
      <c r="D9" s="50">
        <v>0</v>
      </c>
      <c r="E9" s="45">
        <f>PRODUCT(365,4,D9)</f>
        <v>0</v>
      </c>
      <c r="F9" s="45">
        <f t="shared" si="0"/>
        <v>0</v>
      </c>
      <c r="G9" s="54"/>
      <c r="H9" s="27"/>
      <c r="I9" s="28"/>
      <c r="J9" s="27"/>
    </row>
    <row r="10" spans="1:10" x14ac:dyDescent="0.25">
      <c r="A10" s="56" t="s">
        <v>12</v>
      </c>
      <c r="B10" s="30" t="s">
        <v>5</v>
      </c>
      <c r="C10" s="31" t="s">
        <v>22</v>
      </c>
      <c r="D10" s="51">
        <v>0</v>
      </c>
      <c r="E10" s="46">
        <f>PRODUCT(500,D10)</f>
        <v>0</v>
      </c>
      <c r="F10" s="45">
        <f t="shared" si="0"/>
        <v>0</v>
      </c>
      <c r="G10" s="54"/>
      <c r="H10" s="27"/>
      <c r="I10" s="28"/>
      <c r="J10" s="27"/>
    </row>
    <row r="11" spans="1:10" ht="15.75" thickBot="1" x14ac:dyDescent="0.3">
      <c r="A11" s="57"/>
      <c r="B11" s="32" t="s">
        <v>7</v>
      </c>
      <c r="C11" s="33" t="s">
        <v>23</v>
      </c>
      <c r="D11" s="52">
        <v>0</v>
      </c>
      <c r="E11" s="47">
        <f>PRODUCT(850,D11)</f>
        <v>0</v>
      </c>
      <c r="F11" s="48">
        <f t="shared" si="0"/>
        <v>0</v>
      </c>
      <c r="G11" s="55"/>
      <c r="H11" s="27"/>
      <c r="I11" s="28"/>
      <c r="J11" s="27"/>
    </row>
    <row r="12" spans="1:10" ht="15.75" thickBot="1" x14ac:dyDescent="0.3">
      <c r="A12" s="34" t="s">
        <v>13</v>
      </c>
      <c r="B12" s="35" t="s">
        <v>14</v>
      </c>
      <c r="C12" s="36" t="s">
        <v>14</v>
      </c>
      <c r="D12" s="37" t="s">
        <v>14</v>
      </c>
      <c r="E12" s="38">
        <f>SUM(E5:E11)</f>
        <v>0</v>
      </c>
      <c r="F12" s="39">
        <f>SUM(F5:F11)</f>
        <v>0</v>
      </c>
      <c r="G12" s="40"/>
      <c r="H12" s="13"/>
      <c r="I12" s="14"/>
      <c r="J12" s="13"/>
    </row>
    <row r="14" spans="1:10" x14ac:dyDescent="0.25">
      <c r="A14" t="s">
        <v>20</v>
      </c>
    </row>
    <row r="15" spans="1:10" x14ac:dyDescent="0.25">
      <c r="A15" s="41" t="s">
        <v>15</v>
      </c>
      <c r="B15" s="41"/>
      <c r="C15" s="41"/>
      <c r="D15" s="41"/>
      <c r="E15" s="41"/>
      <c r="F15" s="41"/>
      <c r="G15" s="41"/>
      <c r="H15" s="41"/>
    </row>
    <row r="16" spans="1:10" ht="14.45" x14ac:dyDescent="0.3">
      <c r="A16" s="41" t="s">
        <v>25</v>
      </c>
      <c r="B16" s="41"/>
      <c r="C16" s="41"/>
      <c r="D16" s="41"/>
      <c r="E16" s="41"/>
      <c r="F16" s="41"/>
      <c r="G16" s="41"/>
      <c r="H16" s="41"/>
    </row>
  </sheetData>
  <sheetProtection password="E604" sheet="1" objects="1" scenarios="1"/>
  <mergeCells count="1">
    <mergeCell ref="A10:A1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B61B38B1D6444F938FD338795E0B7D" ma:contentTypeVersion="" ma:contentTypeDescription="Vytvoří nový dokument" ma:contentTypeScope="" ma:versionID="b6e3752d6b961aab5bb61f3d9186a74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7797D4-A384-48EF-961A-8346A1FCEC92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91EAF6B6-1C9D-4BF7-A722-023A8A3A3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70E7CB-236E-4016-849C-07EDDA4526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VZ 2016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Lešovská Taťána</dc:creator>
  <cp:lastModifiedBy>Gottová Eva</cp:lastModifiedBy>
  <cp:lastPrinted>2016-09-26T07:40:55Z</cp:lastPrinted>
  <dcterms:created xsi:type="dcterms:W3CDTF">2015-10-05T09:07:33Z</dcterms:created>
  <dcterms:modified xsi:type="dcterms:W3CDTF">2016-11-30T15:14:20Z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0x010100BAB61B38B1D6444F938FD338795E0B7D</vt:lpwstr>
  </property>
</Properties>
</file>